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Abril 2020" sheetId="93" r:id="rId1"/>
  </sheets>
  <calcPr calcId="152511"/>
</workbook>
</file>

<file path=xl/calcChain.xml><?xml version="1.0" encoding="utf-8"?>
<calcChain xmlns="http://schemas.openxmlformats.org/spreadsheetml/2006/main">
  <c r="M75" i="93" l="1"/>
  <c r="M76" i="93"/>
  <c r="M77" i="93"/>
  <c r="M78" i="93"/>
  <c r="M79" i="93"/>
  <c r="M80" i="93"/>
  <c r="M81" i="93"/>
  <c r="M82" i="93"/>
  <c r="M83" i="93"/>
  <c r="M84" i="93"/>
  <c r="M85" i="93"/>
  <c r="M86" i="93"/>
  <c r="M87" i="93"/>
  <c r="M88" i="93"/>
  <c r="M89" i="93"/>
  <c r="M90" i="93"/>
  <c r="M91" i="93"/>
  <c r="M92" i="93"/>
  <c r="M93" i="93"/>
  <c r="M74" i="93"/>
  <c r="C75" i="93"/>
  <c r="D75" i="93"/>
  <c r="E75" i="93"/>
  <c r="F75" i="93"/>
  <c r="F94" i="93" s="1"/>
  <c r="G75" i="93"/>
  <c r="H75" i="93"/>
  <c r="I75" i="93"/>
  <c r="J75" i="93"/>
  <c r="K75" i="93"/>
  <c r="L75" i="93"/>
  <c r="C76" i="93"/>
  <c r="D76" i="93"/>
  <c r="E76" i="93"/>
  <c r="F76" i="93"/>
  <c r="G76" i="93"/>
  <c r="H76" i="93"/>
  <c r="I76" i="93"/>
  <c r="J76" i="93"/>
  <c r="K76" i="93"/>
  <c r="L76" i="93"/>
  <c r="L94" i="93" s="1"/>
  <c r="C77" i="93"/>
  <c r="D77" i="93"/>
  <c r="E77" i="93"/>
  <c r="F77" i="93"/>
  <c r="G77" i="93"/>
  <c r="H77" i="93"/>
  <c r="I77" i="93"/>
  <c r="J77" i="93"/>
  <c r="K77" i="93"/>
  <c r="L77" i="93"/>
  <c r="C78" i="93"/>
  <c r="D78" i="93"/>
  <c r="N78" i="93" s="1"/>
  <c r="E78" i="93"/>
  <c r="F78" i="93"/>
  <c r="G78" i="93"/>
  <c r="H78" i="93"/>
  <c r="I78" i="93"/>
  <c r="J78" i="93"/>
  <c r="K78" i="93"/>
  <c r="L78" i="93"/>
  <c r="C79" i="93"/>
  <c r="D79" i="93"/>
  <c r="E79" i="93"/>
  <c r="F79" i="93"/>
  <c r="G79" i="93"/>
  <c r="H79" i="93"/>
  <c r="I79" i="93"/>
  <c r="J79" i="93"/>
  <c r="K79" i="93"/>
  <c r="L79" i="93"/>
  <c r="C80" i="93"/>
  <c r="D80" i="93"/>
  <c r="N80" i="93" s="1"/>
  <c r="E80" i="93"/>
  <c r="F80" i="93"/>
  <c r="G80" i="93"/>
  <c r="H80" i="93"/>
  <c r="I80" i="93"/>
  <c r="J80" i="93"/>
  <c r="K80" i="93"/>
  <c r="L80" i="93"/>
  <c r="C81" i="93"/>
  <c r="D81" i="93"/>
  <c r="E81" i="93"/>
  <c r="F81" i="93"/>
  <c r="G81" i="93"/>
  <c r="H81" i="93"/>
  <c r="I81" i="93"/>
  <c r="J81" i="93"/>
  <c r="K81" i="93"/>
  <c r="L81" i="93"/>
  <c r="C82" i="93"/>
  <c r="D82" i="93"/>
  <c r="E82" i="93"/>
  <c r="F82" i="93"/>
  <c r="G82" i="93"/>
  <c r="H82" i="93"/>
  <c r="I82" i="93"/>
  <c r="J82" i="93"/>
  <c r="K82" i="93"/>
  <c r="L82" i="93"/>
  <c r="C83" i="93"/>
  <c r="D83" i="93"/>
  <c r="E83" i="93"/>
  <c r="F83" i="93"/>
  <c r="G83" i="93"/>
  <c r="H83" i="93"/>
  <c r="I83" i="93"/>
  <c r="J83" i="93"/>
  <c r="K83" i="93"/>
  <c r="L83" i="93"/>
  <c r="C84" i="93"/>
  <c r="D84" i="93"/>
  <c r="N84" i="93" s="1"/>
  <c r="E84" i="93"/>
  <c r="F84" i="93"/>
  <c r="G84" i="93"/>
  <c r="H84" i="93"/>
  <c r="I84" i="93"/>
  <c r="J84" i="93"/>
  <c r="K84" i="93"/>
  <c r="L84" i="93"/>
  <c r="C85" i="93"/>
  <c r="D85" i="93"/>
  <c r="E85" i="93"/>
  <c r="F85" i="93"/>
  <c r="G85" i="93"/>
  <c r="H85" i="93"/>
  <c r="I85" i="93"/>
  <c r="J85" i="93"/>
  <c r="K85" i="93"/>
  <c r="L85" i="93"/>
  <c r="C86" i="93"/>
  <c r="D86" i="93"/>
  <c r="N86" i="93" s="1"/>
  <c r="E86" i="93"/>
  <c r="F86" i="93"/>
  <c r="G86" i="93"/>
  <c r="H86" i="93"/>
  <c r="I86" i="93"/>
  <c r="J86" i="93"/>
  <c r="K86" i="93"/>
  <c r="L86" i="93"/>
  <c r="C87" i="93"/>
  <c r="D87" i="93"/>
  <c r="E87" i="93"/>
  <c r="F87" i="93"/>
  <c r="G87" i="93"/>
  <c r="H87" i="93"/>
  <c r="I87" i="93"/>
  <c r="J87" i="93"/>
  <c r="K87" i="93"/>
  <c r="L87" i="93"/>
  <c r="C88" i="93"/>
  <c r="D88" i="93"/>
  <c r="N88" i="93" s="1"/>
  <c r="E88" i="93"/>
  <c r="F88" i="93"/>
  <c r="G88" i="93"/>
  <c r="H88" i="93"/>
  <c r="I88" i="93"/>
  <c r="J88" i="93"/>
  <c r="K88" i="93"/>
  <c r="L88" i="93"/>
  <c r="C89" i="93"/>
  <c r="D89" i="93"/>
  <c r="E89" i="93"/>
  <c r="F89" i="93"/>
  <c r="G89" i="93"/>
  <c r="H89" i="93"/>
  <c r="I89" i="93"/>
  <c r="J89" i="93"/>
  <c r="K89" i="93"/>
  <c r="L89" i="93"/>
  <c r="C90" i="93"/>
  <c r="D90" i="93"/>
  <c r="E90" i="93"/>
  <c r="F90" i="93"/>
  <c r="G90" i="93"/>
  <c r="H90" i="93"/>
  <c r="I90" i="93"/>
  <c r="J90" i="93"/>
  <c r="K90" i="93"/>
  <c r="L90" i="93"/>
  <c r="C91" i="93"/>
  <c r="D91" i="93"/>
  <c r="E91" i="93"/>
  <c r="F91" i="93"/>
  <c r="G91" i="93"/>
  <c r="H91" i="93"/>
  <c r="I91" i="93"/>
  <c r="J91" i="93"/>
  <c r="K91" i="93"/>
  <c r="L91" i="93"/>
  <c r="C92" i="93"/>
  <c r="D92" i="93"/>
  <c r="N92" i="93" s="1"/>
  <c r="E92" i="93"/>
  <c r="F92" i="93"/>
  <c r="G92" i="93"/>
  <c r="H92" i="93"/>
  <c r="I92" i="93"/>
  <c r="J92" i="93"/>
  <c r="K92" i="93"/>
  <c r="L92" i="93"/>
  <c r="C93" i="93"/>
  <c r="D93" i="93"/>
  <c r="E93" i="93"/>
  <c r="F93" i="93"/>
  <c r="G93" i="93"/>
  <c r="H93" i="93"/>
  <c r="I93" i="93"/>
  <c r="J93" i="93"/>
  <c r="K93" i="93"/>
  <c r="L93" i="93"/>
  <c r="D74" i="93"/>
  <c r="E74" i="93"/>
  <c r="F74" i="93"/>
  <c r="G74" i="93"/>
  <c r="H74" i="93"/>
  <c r="I74" i="93"/>
  <c r="J74" i="93"/>
  <c r="K74" i="93"/>
  <c r="L74" i="93"/>
  <c r="C74" i="93"/>
  <c r="C94" i="93"/>
  <c r="J94" i="93" l="1"/>
  <c r="N90" i="93"/>
  <c r="M94" i="93"/>
  <c r="N93" i="93"/>
  <c r="N91" i="93"/>
  <c r="N89" i="93"/>
  <c r="N87" i="93"/>
  <c r="N85" i="93"/>
  <c r="N83" i="93"/>
  <c r="N81" i="93"/>
  <c r="N79" i="93"/>
  <c r="N77" i="93"/>
  <c r="I94" i="93"/>
  <c r="N75" i="93"/>
  <c r="H94" i="93"/>
  <c r="N82" i="93"/>
  <c r="N76" i="93"/>
  <c r="D94" i="93"/>
  <c r="K94" i="93"/>
  <c r="G94" i="93"/>
  <c r="E94" i="93"/>
  <c r="N74" i="93"/>
  <c r="N94" i="93" l="1"/>
  <c r="C65" i="93"/>
  <c r="H34" i="93" l="1"/>
  <c r="M14" i="93" l="1"/>
  <c r="M15" i="93"/>
  <c r="M16" i="93"/>
  <c r="M17" i="93"/>
  <c r="M18" i="93"/>
  <c r="M19" i="93"/>
  <c r="M20" i="93"/>
  <c r="M21" i="93"/>
  <c r="M22" i="93"/>
  <c r="M23" i="93"/>
  <c r="M24" i="93"/>
  <c r="M25" i="93"/>
  <c r="M26" i="93"/>
  <c r="M27" i="93"/>
  <c r="M28" i="93"/>
  <c r="M29" i="93"/>
  <c r="M30" i="93"/>
  <c r="M31" i="93"/>
  <c r="M32" i="93"/>
  <c r="M33" i="93"/>
  <c r="L34" i="93" l="1"/>
  <c r="K34" i="93"/>
  <c r="J34" i="93"/>
  <c r="I34" i="93"/>
  <c r="G34" i="93"/>
  <c r="F34" i="93"/>
  <c r="E34" i="93"/>
  <c r="D34" i="93"/>
  <c r="C34" i="93"/>
  <c r="M34" i="93" l="1"/>
</calcChain>
</file>

<file path=xl/sharedStrings.xml><?xml version="1.0" encoding="utf-8"?>
<sst xmlns="http://schemas.openxmlformats.org/spreadsheetml/2006/main" count="102" uniqueCount="43">
  <si>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</si>
  <si>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</si>
  <si>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</si>
  <si>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</si>
  <si>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</si>
  <si>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</si>
  <si>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</si>
  <si>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</si>
  <si>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</si>
  <si>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</si>
  <si>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</si>
  <si>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</si>
  <si>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</si>
  <si>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</si>
  <si>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</si>
  <si>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</si>
  <si>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</si>
  <si>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</si>
  <si>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</si>
  <si>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</si>
  <si>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</si>
  <si>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</si>
  <si>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</si>
  <si>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</si>
  <si>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</si>
  <si>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</si>
  <si>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</si>
  <si>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</si>
  <si>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</si>
  <si>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</si>
  <si>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</si>
  <si>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</si>
  <si>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</si>
  <si>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</si>
  <si>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</si>
  <si>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</si>
  <si>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</si>
  <si>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</si>
  <si>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</si>
  <si>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PARTICIPACIONES FEDERALES MINISTRADAS A LOS MUNICIPIOS EN EL MES DE ABRIL DEL EJERCICIO FISCAL 2020</t>
  </si>
  <si>
    <t>DISTRIBUCION DE PARTICIPACIONES A LOS MUNICIPIOS POR CONCEPTO DE FEIEF AL FOFIR CORRESPONDIENTE AL PRIMER TRIMESTRE DEL EJERCICIO FISCAL 2020</t>
  </si>
  <si>
    <t>(INCLUYE FEIEF  AL FOFIR CORRESPONDIENTE AL PRIMER TRIMESTRE DEL EJERCICIO FISCAL 2020)</t>
  </si>
  <si>
    <t>FEIEF  al FOFIR correspondiente al primer trimestre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</si>
</sst>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4" fontId="10" fillId="0" borderId="2" xfId="0" applyNumberFormat="1" applyFont="1" applyBorder="1"/>
    <xf numFmtId="0" fontId="8" fillId="0" borderId="0" xfId="0" applyFont="1" applyAlignment="1">
      <alignment horizontal="center"/>
    </xf>
    <xf numFmtId="4" fontId="10" fillId="3" borderId="2" xfId="0" applyNumberFormat="1" applyFont="1" applyFill="1" applyBorder="1"/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9" fillId="2" borderId="2" xfId="2" applyNumberFormat="1" applyFont="1" applyFill="1" applyBorder="1"/>
    <xf numFmtId="3" fontId="10" fillId="0" borderId="0" xfId="2" applyNumberFormat="1" applyFont="1" applyBorder="1"/>
    <xf numFmtId="3" fontId="9" fillId="0" borderId="0" xfId="2" applyNumberFormat="1" applyFont="1" applyFill="1" applyBorder="1"/>
    <xf numFmtId="0" fontId="3" fillId="0" borderId="0" xfId="2" applyFont="1" applyAlignment="1">
      <alignment vertical="justify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E94"/>
  <sheetViews>
    <sheetView tabSelected="1" workbookViewId="0">
      <selection activeCell="N71" sqref="N71:N73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31" ht="16.5" x14ac:dyDescent="0.25">
      <c r="A3" s="29" t="s">
        <v>17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31" ht="13.5" customHeight="1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31" ht="13.5" customHeight="1" x14ac:dyDescent="0.2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31" ht="13.5" customHeight="1" x14ac:dyDescent="0.2">
      <c r="A6" s="14"/>
      <c r="B6" s="14"/>
      <c r="C6" s="14"/>
      <c r="D6" s="14"/>
      <c r="E6" s="14"/>
      <c r="F6" s="14"/>
      <c r="G6" s="14"/>
      <c r="H6" s="18"/>
      <c r="I6" s="14"/>
      <c r="J6" s="14"/>
      <c r="K6" s="14"/>
      <c r="L6" s="14"/>
      <c r="M6" s="14"/>
    </row>
    <row r="7" spans="1:31" ht="13.5" customHeight="1" x14ac:dyDescent="0.2">
      <c r="A7" s="41" t="s">
        <v>26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31" ht="13.5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1" ht="13.5" customHeight="1" x14ac:dyDescent="0.2">
      <c r="A9" s="41" t="s">
        <v>39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31" ht="13.5" customHeight="1" x14ac:dyDescent="0.2">
      <c r="M10" s="4" t="s">
        <v>23</v>
      </c>
    </row>
    <row r="11" spans="1:31" ht="20.100000000000001" customHeight="1" x14ac:dyDescent="0.2">
      <c r="A11" s="32" t="s">
        <v>1</v>
      </c>
      <c r="B11" s="32" t="s">
        <v>37</v>
      </c>
      <c r="C11" s="35" t="s">
        <v>28</v>
      </c>
      <c r="D11" s="35" t="s">
        <v>29</v>
      </c>
      <c r="E11" s="35" t="s">
        <v>27</v>
      </c>
      <c r="F11" s="35" t="s">
        <v>30</v>
      </c>
      <c r="G11" s="35" t="s">
        <v>31</v>
      </c>
      <c r="H11" s="35" t="s">
        <v>38</v>
      </c>
      <c r="I11" s="38" t="s">
        <v>32</v>
      </c>
      <c r="J11" s="35" t="s">
        <v>33</v>
      </c>
      <c r="K11" s="35" t="s">
        <v>34</v>
      </c>
      <c r="L11" s="35" t="s">
        <v>35</v>
      </c>
      <c r="M11" s="35" t="s">
        <v>36</v>
      </c>
    </row>
    <row r="12" spans="1:31" ht="20.100000000000001" customHeight="1" x14ac:dyDescent="0.2">
      <c r="A12" s="33"/>
      <c r="B12" s="33"/>
      <c r="C12" s="36"/>
      <c r="D12" s="36"/>
      <c r="E12" s="36"/>
      <c r="F12" s="36"/>
      <c r="G12" s="36"/>
      <c r="H12" s="36"/>
      <c r="I12" s="39"/>
      <c r="J12" s="36"/>
      <c r="K12" s="36"/>
      <c r="L12" s="36"/>
      <c r="M12" s="36"/>
    </row>
    <row r="13" spans="1:31" ht="20.100000000000001" customHeight="1" x14ac:dyDescent="0.2">
      <c r="A13" s="34"/>
      <c r="B13" s="34"/>
      <c r="C13" s="37"/>
      <c r="D13" s="37"/>
      <c r="E13" s="37"/>
      <c r="F13" s="37"/>
      <c r="G13" s="37"/>
      <c r="H13" s="37"/>
      <c r="I13" s="40"/>
      <c r="J13" s="37"/>
      <c r="K13" s="37"/>
      <c r="L13" s="37"/>
      <c r="M13" s="37"/>
    </row>
    <row r="14" spans="1:31" ht="13.5" customHeight="1" x14ac:dyDescent="0.2">
      <c r="A14" s="5">
        <v>1</v>
      </c>
      <c r="B14" s="3" t="s">
        <v>3</v>
      </c>
      <c r="C14" s="17">
        <v>5675708.54</v>
      </c>
      <c r="D14" s="2">
        <v>1586333.07</v>
      </c>
      <c r="E14" s="2">
        <v>75679.520000000004</v>
      </c>
      <c r="F14" s="2">
        <v>136774.24</v>
      </c>
      <c r="G14" s="2">
        <v>161556.60999999999</v>
      </c>
      <c r="H14" s="2">
        <v>231949.07</v>
      </c>
      <c r="I14" s="2">
        <v>208763</v>
      </c>
      <c r="J14" s="2">
        <v>7321.45</v>
      </c>
      <c r="K14" s="2">
        <v>14453.94</v>
      </c>
      <c r="L14" s="2">
        <v>0</v>
      </c>
      <c r="M14" s="2">
        <f>SUM(C14:L14)</f>
        <v>8098539.4400000013</v>
      </c>
      <c r="O14" s="6"/>
      <c r="P14" s="13"/>
      <c r="Q14" s="6"/>
      <c r="R14" s="6"/>
      <c r="S14" s="6"/>
      <c r="T14" s="7"/>
      <c r="U14" s="7"/>
      <c r="V14" s="7"/>
      <c r="W14" s="7"/>
      <c r="X14" s="6"/>
      <c r="Y14" s="6"/>
      <c r="Z14" s="6"/>
      <c r="AA14" s="6"/>
      <c r="AB14" s="6"/>
      <c r="AC14" s="6"/>
      <c r="AD14" s="6"/>
      <c r="AE14" s="6"/>
    </row>
    <row r="15" spans="1:31" ht="13.5" customHeight="1" x14ac:dyDescent="0.2">
      <c r="A15" s="5">
        <v>2</v>
      </c>
      <c r="B15" s="3" t="s">
        <v>4</v>
      </c>
      <c r="C15" s="17">
        <v>4138338.95</v>
      </c>
      <c r="D15" s="2">
        <v>1040765.3</v>
      </c>
      <c r="E15" s="2">
        <v>107374.22</v>
      </c>
      <c r="F15" s="2">
        <v>56177.65</v>
      </c>
      <c r="G15" s="2">
        <v>62300.009999999995</v>
      </c>
      <c r="H15" s="2">
        <v>99232.81</v>
      </c>
      <c r="I15" s="2">
        <v>7430</v>
      </c>
      <c r="J15" s="2">
        <v>5750.31</v>
      </c>
      <c r="K15" s="2">
        <v>11352.2</v>
      </c>
      <c r="L15" s="2">
        <v>0</v>
      </c>
      <c r="M15" s="2">
        <f t="shared" ref="M15:M33" si="0">SUM(C15:L15)</f>
        <v>5528721.4499999993</v>
      </c>
      <c r="O15" s="6"/>
      <c r="P15" s="13"/>
      <c r="Q15" s="6"/>
      <c r="R15" s="6"/>
      <c r="S15" s="6"/>
      <c r="T15" s="7"/>
      <c r="U15" s="7"/>
      <c r="V15" s="7"/>
      <c r="W15" s="7"/>
      <c r="X15" s="6"/>
      <c r="Y15" s="6"/>
      <c r="Z15" s="6"/>
      <c r="AA15" s="6"/>
      <c r="AB15" s="6"/>
      <c r="AC15" s="6"/>
      <c r="AD15" s="6"/>
      <c r="AE15" s="6"/>
    </row>
    <row r="16" spans="1:31" ht="13.5" customHeight="1" x14ac:dyDescent="0.2">
      <c r="A16" s="5">
        <v>3</v>
      </c>
      <c r="B16" s="3" t="s">
        <v>18</v>
      </c>
      <c r="C16" s="17">
        <v>5311385.29</v>
      </c>
      <c r="D16" s="2">
        <v>952602.62</v>
      </c>
      <c r="E16" s="2">
        <v>113230.84</v>
      </c>
      <c r="F16" s="2">
        <v>41182.339999999997</v>
      </c>
      <c r="G16" s="2">
        <v>43581.08</v>
      </c>
      <c r="H16" s="2">
        <v>80360.31</v>
      </c>
      <c r="I16" s="2">
        <v>200668</v>
      </c>
      <c r="J16" s="2">
        <v>9422.9500000000007</v>
      </c>
      <c r="K16" s="2">
        <v>18602.71</v>
      </c>
      <c r="L16" s="2">
        <v>0</v>
      </c>
      <c r="M16" s="2">
        <f t="shared" si="0"/>
        <v>6771036.1399999997</v>
      </c>
      <c r="O16" s="6"/>
      <c r="P16" s="13"/>
      <c r="Q16" s="6"/>
      <c r="R16" s="6"/>
      <c r="S16" s="6"/>
      <c r="T16" s="7"/>
      <c r="U16" s="7"/>
      <c r="V16" s="7"/>
      <c r="W16" s="7"/>
      <c r="X16" s="6"/>
      <c r="Y16" s="6"/>
      <c r="Z16" s="6"/>
      <c r="AA16" s="6"/>
      <c r="AB16" s="6"/>
      <c r="AC16" s="6"/>
      <c r="AD16" s="6"/>
      <c r="AE16" s="6"/>
    </row>
    <row r="17" spans="1:31" ht="13.5" customHeight="1" x14ac:dyDescent="0.2">
      <c r="A17" s="5">
        <v>4</v>
      </c>
      <c r="B17" s="3" t="s">
        <v>19</v>
      </c>
      <c r="C17" s="17">
        <v>8834464.0299999993</v>
      </c>
      <c r="D17" s="2">
        <v>3445965.92</v>
      </c>
      <c r="E17" s="2">
        <v>95316.45</v>
      </c>
      <c r="F17" s="2">
        <v>359091.25</v>
      </c>
      <c r="G17" s="2">
        <v>2736785.62</v>
      </c>
      <c r="H17" s="2">
        <v>465115.73</v>
      </c>
      <c r="I17" s="2">
        <v>120152</v>
      </c>
      <c r="J17" s="2">
        <v>18263.87</v>
      </c>
      <c r="K17" s="2">
        <v>36056.36</v>
      </c>
      <c r="L17" s="2">
        <v>0</v>
      </c>
      <c r="M17" s="2">
        <f t="shared" si="0"/>
        <v>16111211.229999999</v>
      </c>
      <c r="O17" s="6"/>
      <c r="P17" s="13"/>
      <c r="Q17" s="6"/>
      <c r="R17" s="6"/>
      <c r="S17" s="6"/>
      <c r="T17" s="7"/>
      <c r="U17" s="7"/>
      <c r="V17" s="7"/>
      <c r="W17" s="7"/>
      <c r="X17" s="6"/>
      <c r="Y17" s="6"/>
      <c r="Z17" s="6"/>
      <c r="AA17" s="6"/>
      <c r="AB17" s="6"/>
      <c r="AC17" s="6"/>
      <c r="AD17" s="6"/>
      <c r="AE17" s="6"/>
    </row>
    <row r="18" spans="1:31" ht="13.5" customHeight="1" x14ac:dyDescent="0.2">
      <c r="A18" s="5">
        <v>5</v>
      </c>
      <c r="B18" s="3" t="s">
        <v>5</v>
      </c>
      <c r="C18" s="17">
        <v>7767657.29</v>
      </c>
      <c r="D18" s="2">
        <v>2207029.88</v>
      </c>
      <c r="E18" s="2">
        <v>60693.45</v>
      </c>
      <c r="F18" s="2">
        <v>252128.56</v>
      </c>
      <c r="G18" s="2">
        <v>359542.32</v>
      </c>
      <c r="H18" s="2">
        <v>377449.93</v>
      </c>
      <c r="I18" s="2">
        <v>991590</v>
      </c>
      <c r="J18" s="2">
        <v>10784.05</v>
      </c>
      <c r="K18" s="2">
        <v>21289.77</v>
      </c>
      <c r="L18" s="2">
        <v>0</v>
      </c>
      <c r="M18" s="2">
        <f t="shared" si="0"/>
        <v>12048165.25</v>
      </c>
      <c r="O18" s="6"/>
      <c r="P18" s="13"/>
      <c r="Q18" s="6"/>
      <c r="R18" s="6"/>
      <c r="S18" s="6"/>
      <c r="T18" s="7"/>
      <c r="U18" s="7"/>
      <c r="V18" s="7"/>
      <c r="W18" s="7"/>
      <c r="X18" s="6"/>
      <c r="Y18" s="6"/>
      <c r="Z18" s="6"/>
      <c r="AA18" s="6"/>
      <c r="AB18" s="6"/>
      <c r="AC18" s="6"/>
      <c r="AD18" s="6"/>
      <c r="AE18" s="6"/>
    </row>
    <row r="19" spans="1:31" ht="13.5" customHeight="1" x14ac:dyDescent="0.2">
      <c r="A19" s="5">
        <v>6</v>
      </c>
      <c r="B19" s="3" t="s">
        <v>15</v>
      </c>
      <c r="C19" s="17">
        <v>3837226.84</v>
      </c>
      <c r="D19" s="2">
        <v>740213.83</v>
      </c>
      <c r="E19" s="2">
        <v>171624.87</v>
      </c>
      <c r="F19" s="2">
        <v>125227.57</v>
      </c>
      <c r="G19" s="2">
        <v>122708.05</v>
      </c>
      <c r="H19" s="2">
        <v>440155.33</v>
      </c>
      <c r="I19" s="2">
        <v>481997</v>
      </c>
      <c r="J19" s="2">
        <v>7253.34</v>
      </c>
      <c r="K19" s="2">
        <v>14319.49</v>
      </c>
      <c r="L19" s="2">
        <v>0</v>
      </c>
      <c r="M19" s="2">
        <f t="shared" si="0"/>
        <v>5940726.3200000003</v>
      </c>
      <c r="O19" s="6"/>
      <c r="P19" s="13"/>
      <c r="Q19" s="6"/>
      <c r="R19" s="6"/>
      <c r="S19" s="6"/>
      <c r="T19" s="7"/>
      <c r="U19" s="7"/>
      <c r="V19" s="7"/>
      <c r="W19" s="7"/>
      <c r="X19" s="6"/>
      <c r="Y19" s="6"/>
      <c r="Z19" s="6"/>
      <c r="AA19" s="6"/>
      <c r="AB19" s="6"/>
      <c r="AC19" s="6"/>
      <c r="AD19" s="6"/>
      <c r="AE19" s="6"/>
    </row>
    <row r="20" spans="1:31" x14ac:dyDescent="0.2">
      <c r="A20" s="5">
        <v>7</v>
      </c>
      <c r="B20" s="3" t="s">
        <v>16</v>
      </c>
      <c r="C20" s="17">
        <v>4172759.81</v>
      </c>
      <c r="D20" s="2">
        <v>635383.04000000004</v>
      </c>
      <c r="E20" s="2">
        <v>168524.3</v>
      </c>
      <c r="F20" s="2">
        <v>42197.48</v>
      </c>
      <c r="G20" s="2">
        <v>42270.94</v>
      </c>
      <c r="H20" s="2">
        <v>121758.04</v>
      </c>
      <c r="I20" s="2">
        <v>0</v>
      </c>
      <c r="J20" s="2">
        <v>8133.55</v>
      </c>
      <c r="K20" s="2">
        <v>16057.18</v>
      </c>
      <c r="L20" s="2">
        <v>0</v>
      </c>
      <c r="M20" s="2">
        <f t="shared" si="0"/>
        <v>5207084.34</v>
      </c>
      <c r="O20" s="6"/>
      <c r="P20" s="13"/>
      <c r="Q20" s="6"/>
      <c r="R20" s="6"/>
      <c r="S20" s="6"/>
      <c r="T20" s="7"/>
      <c r="U20" s="7"/>
      <c r="V20" s="7"/>
      <c r="W20" s="7"/>
      <c r="X20" s="6"/>
      <c r="Y20" s="6"/>
      <c r="Z20" s="6"/>
      <c r="AA20" s="6"/>
      <c r="AB20" s="6"/>
      <c r="AC20" s="6"/>
      <c r="AD20" s="6"/>
      <c r="AE20" s="6"/>
    </row>
    <row r="21" spans="1:31" x14ac:dyDescent="0.2">
      <c r="A21" s="5">
        <v>8</v>
      </c>
      <c r="B21" s="3" t="s">
        <v>6</v>
      </c>
      <c r="C21" s="17">
        <v>4959778.5</v>
      </c>
      <c r="D21" s="2">
        <v>1385156.51</v>
      </c>
      <c r="E21" s="2">
        <v>85670.24</v>
      </c>
      <c r="F21" s="2">
        <v>102366.1</v>
      </c>
      <c r="G21" s="2">
        <v>121756.7</v>
      </c>
      <c r="H21" s="2">
        <v>162546.99</v>
      </c>
      <c r="I21" s="2">
        <v>376918</v>
      </c>
      <c r="J21" s="2">
        <v>6406.13</v>
      </c>
      <c r="K21" s="2">
        <v>12646.93</v>
      </c>
      <c r="L21" s="2">
        <v>0</v>
      </c>
      <c r="M21" s="2">
        <f t="shared" si="0"/>
        <v>7213246.0999999996</v>
      </c>
      <c r="O21" s="6"/>
      <c r="P21" s="13"/>
      <c r="Q21" s="6"/>
      <c r="R21" s="6"/>
      <c r="S21" s="6"/>
      <c r="T21" s="7"/>
      <c r="U21" s="7"/>
      <c r="V21" s="7"/>
      <c r="W21" s="7"/>
      <c r="X21" s="6"/>
      <c r="Y21" s="6"/>
      <c r="Z21" s="6"/>
      <c r="AA21" s="6"/>
      <c r="AB21" s="6"/>
      <c r="AC21" s="6"/>
      <c r="AD21" s="6"/>
      <c r="AE21" s="6"/>
    </row>
    <row r="22" spans="1:31" x14ac:dyDescent="0.2">
      <c r="A22" s="5">
        <v>9</v>
      </c>
      <c r="B22" s="3" t="s">
        <v>7</v>
      </c>
      <c r="C22" s="17">
        <v>4633582.42</v>
      </c>
      <c r="D22" s="2">
        <v>1160855.67</v>
      </c>
      <c r="E22" s="2">
        <v>95316.45</v>
      </c>
      <c r="F22" s="2">
        <v>63949.27</v>
      </c>
      <c r="G22" s="2">
        <v>67722.89</v>
      </c>
      <c r="H22" s="2">
        <v>140021.75</v>
      </c>
      <c r="I22" s="2">
        <v>0</v>
      </c>
      <c r="J22" s="2">
        <v>6330.48</v>
      </c>
      <c r="K22" s="2">
        <v>12497.58</v>
      </c>
      <c r="L22" s="2">
        <v>0</v>
      </c>
      <c r="M22" s="2">
        <f t="shared" si="0"/>
        <v>6180276.5099999998</v>
      </c>
      <c r="O22" s="6"/>
      <c r="P22" s="13"/>
      <c r="Q22" s="6"/>
      <c r="R22" s="6"/>
      <c r="S22" s="6"/>
      <c r="T22" s="7"/>
      <c r="U22" s="7"/>
      <c r="V22" s="7"/>
      <c r="W22" s="7"/>
      <c r="X22" s="6"/>
      <c r="Y22" s="6"/>
      <c r="Z22" s="6"/>
      <c r="AA22" s="6"/>
      <c r="AB22" s="6"/>
      <c r="AC22" s="6"/>
      <c r="AD22" s="6"/>
      <c r="AE22" s="6"/>
    </row>
    <row r="23" spans="1:31" x14ac:dyDescent="0.2">
      <c r="A23" s="5">
        <v>10</v>
      </c>
      <c r="B23" s="3" t="s">
        <v>14</v>
      </c>
      <c r="C23" s="17">
        <v>3349439.4</v>
      </c>
      <c r="D23" s="2">
        <v>677139.73</v>
      </c>
      <c r="E23" s="2">
        <v>161461.9</v>
      </c>
      <c r="F23" s="2">
        <v>48224.23</v>
      </c>
      <c r="G23" s="2">
        <v>50136.41</v>
      </c>
      <c r="H23" s="2">
        <v>140630.54</v>
      </c>
      <c r="I23" s="2">
        <v>0</v>
      </c>
      <c r="J23" s="2">
        <v>5624.56</v>
      </c>
      <c r="K23" s="2">
        <v>11103.95</v>
      </c>
      <c r="L23" s="2">
        <v>0</v>
      </c>
      <c r="M23" s="2">
        <f t="shared" si="0"/>
        <v>4443760.72</v>
      </c>
      <c r="O23" s="6"/>
      <c r="P23" s="13"/>
      <c r="Q23" s="6"/>
      <c r="R23" s="6"/>
      <c r="S23" s="6"/>
      <c r="T23" s="7"/>
      <c r="U23" s="7"/>
      <c r="V23" s="7"/>
      <c r="W23" s="7"/>
      <c r="X23" s="6"/>
      <c r="Y23" s="6"/>
      <c r="Z23" s="6"/>
      <c r="AA23" s="6"/>
      <c r="AB23" s="6"/>
      <c r="AC23" s="6"/>
      <c r="AD23" s="6"/>
      <c r="AE23" s="6"/>
    </row>
    <row r="24" spans="1:31" x14ac:dyDescent="0.2">
      <c r="A24" s="5">
        <v>11</v>
      </c>
      <c r="B24" s="3" t="s">
        <v>8</v>
      </c>
      <c r="C24" s="17">
        <v>5114214.24</v>
      </c>
      <c r="D24" s="2">
        <v>1797012.57</v>
      </c>
      <c r="E24" s="2">
        <v>94282.93</v>
      </c>
      <c r="F24" s="2">
        <v>126674.49</v>
      </c>
      <c r="G24" s="2">
        <v>133219.97</v>
      </c>
      <c r="H24" s="2">
        <v>307439.06</v>
      </c>
      <c r="I24" s="2">
        <v>496094</v>
      </c>
      <c r="J24" s="2">
        <v>7622.87</v>
      </c>
      <c r="K24" s="2">
        <v>15048.99</v>
      </c>
      <c r="L24" s="2">
        <v>0</v>
      </c>
      <c r="M24" s="2">
        <f t="shared" si="0"/>
        <v>8091609.1200000001</v>
      </c>
      <c r="O24" s="6"/>
      <c r="P24" s="13"/>
      <c r="Q24" s="6"/>
      <c r="R24" s="6"/>
      <c r="S24" s="6"/>
      <c r="T24" s="7"/>
      <c r="U24" s="7"/>
      <c r="V24" s="7"/>
      <c r="W24" s="7"/>
      <c r="X24" s="6"/>
      <c r="Y24" s="6"/>
      <c r="Z24" s="6"/>
      <c r="AA24" s="6"/>
      <c r="AB24" s="6"/>
      <c r="AC24" s="6"/>
      <c r="AD24" s="6"/>
      <c r="AE24" s="6"/>
    </row>
    <row r="25" spans="1:31" x14ac:dyDescent="0.2">
      <c r="A25" s="5">
        <v>12</v>
      </c>
      <c r="B25" s="3" t="s">
        <v>9</v>
      </c>
      <c r="C25" s="17">
        <v>5016351.2300000004</v>
      </c>
      <c r="D25" s="2">
        <v>1377083.16</v>
      </c>
      <c r="E25" s="2">
        <v>81708.399999999994</v>
      </c>
      <c r="F25" s="2">
        <v>83838.16</v>
      </c>
      <c r="G25" s="2">
        <v>87665.14</v>
      </c>
      <c r="H25" s="2">
        <v>157067.88</v>
      </c>
      <c r="I25" s="2">
        <v>1026789</v>
      </c>
      <c r="J25" s="2">
        <v>6153.51</v>
      </c>
      <c r="K25" s="2">
        <v>12148.21</v>
      </c>
      <c r="L25" s="2">
        <v>0</v>
      </c>
      <c r="M25" s="2">
        <f t="shared" si="0"/>
        <v>7848804.6900000004</v>
      </c>
      <c r="O25" s="6"/>
      <c r="P25" s="13"/>
      <c r="Q25" s="6"/>
      <c r="R25" s="6"/>
      <c r="S25" s="6"/>
      <c r="T25" s="7"/>
      <c r="U25" s="7"/>
      <c r="V25" s="7"/>
      <c r="W25" s="7"/>
      <c r="X25" s="6"/>
      <c r="Y25" s="6"/>
      <c r="Z25" s="6"/>
      <c r="AA25" s="6"/>
      <c r="AB25" s="6"/>
      <c r="AC25" s="6"/>
      <c r="AD25" s="6"/>
      <c r="AE25" s="6"/>
    </row>
    <row r="26" spans="1:31" x14ac:dyDescent="0.2">
      <c r="A26" s="5">
        <v>13</v>
      </c>
      <c r="B26" s="3" t="s">
        <v>10</v>
      </c>
      <c r="C26" s="19">
        <v>6806154.04</v>
      </c>
      <c r="D26" s="2">
        <v>1990486.49</v>
      </c>
      <c r="E26" s="2">
        <v>60176.68</v>
      </c>
      <c r="F26" s="2">
        <v>149729.99</v>
      </c>
      <c r="G26" s="2">
        <v>166160.22</v>
      </c>
      <c r="H26" s="2">
        <v>206379.88</v>
      </c>
      <c r="I26" s="2">
        <v>461112</v>
      </c>
      <c r="J26" s="2">
        <v>7931.15</v>
      </c>
      <c r="K26" s="2">
        <v>15657.61</v>
      </c>
      <c r="L26" s="2">
        <v>0</v>
      </c>
      <c r="M26" s="2">
        <f t="shared" si="0"/>
        <v>9863788.0600000005</v>
      </c>
      <c r="O26" s="6"/>
      <c r="P26" s="13"/>
      <c r="Q26" s="6"/>
      <c r="R26" s="6"/>
      <c r="S26" s="6"/>
      <c r="T26" s="7"/>
      <c r="U26" s="7"/>
      <c r="V26" s="7"/>
      <c r="W26" s="7"/>
      <c r="X26" s="6"/>
      <c r="Y26" s="6"/>
      <c r="Z26" s="6"/>
      <c r="AA26" s="6"/>
      <c r="AB26" s="6"/>
      <c r="AC26" s="6"/>
      <c r="AD26" s="6"/>
      <c r="AE26" s="6"/>
    </row>
    <row r="27" spans="1:31" x14ac:dyDescent="0.2">
      <c r="A27" s="5">
        <v>14</v>
      </c>
      <c r="B27" s="3" t="s">
        <v>25</v>
      </c>
      <c r="C27" s="17">
        <v>3621767.11</v>
      </c>
      <c r="D27" s="2">
        <v>851255.71</v>
      </c>
      <c r="E27" s="2">
        <v>123221.56</v>
      </c>
      <c r="F27" s="2">
        <v>28024.75</v>
      </c>
      <c r="G27" s="2">
        <v>29262.36</v>
      </c>
      <c r="H27" s="2">
        <v>49920.800000000003</v>
      </c>
      <c r="I27" s="2">
        <v>9303</v>
      </c>
      <c r="J27" s="2">
        <v>5109.55</v>
      </c>
      <c r="K27" s="2">
        <v>10087.219999999999</v>
      </c>
      <c r="L27" s="2">
        <v>0</v>
      </c>
      <c r="M27" s="2">
        <f t="shared" si="0"/>
        <v>4727952.0599999996</v>
      </c>
      <c r="O27" s="6"/>
      <c r="P27" s="13"/>
      <c r="Q27" s="6"/>
      <c r="R27" s="6"/>
      <c r="S27" s="6"/>
      <c r="T27" s="7"/>
      <c r="U27" s="7"/>
      <c r="V27" s="7"/>
      <c r="W27" s="7"/>
      <c r="X27" s="6"/>
      <c r="Y27" s="6"/>
      <c r="Z27" s="6"/>
      <c r="AA27" s="6"/>
      <c r="AB27" s="6"/>
      <c r="AC27" s="6"/>
      <c r="AD27" s="6"/>
      <c r="AE27" s="6"/>
    </row>
    <row r="28" spans="1:31" x14ac:dyDescent="0.2">
      <c r="A28" s="5">
        <v>15</v>
      </c>
      <c r="B28" s="3" t="s">
        <v>24</v>
      </c>
      <c r="C28" s="17">
        <v>4547084.92</v>
      </c>
      <c r="D28" s="2">
        <v>1185815.19</v>
      </c>
      <c r="E28" s="2">
        <v>95316.45</v>
      </c>
      <c r="F28" s="2">
        <v>85518.7</v>
      </c>
      <c r="G28" s="2">
        <v>92547.95</v>
      </c>
      <c r="H28" s="2">
        <v>138195.38</v>
      </c>
      <c r="I28" s="2">
        <v>504918</v>
      </c>
      <c r="J28" s="2">
        <v>6084.77</v>
      </c>
      <c r="K28" s="2">
        <v>12012.5</v>
      </c>
      <c r="L28" s="2">
        <v>0</v>
      </c>
      <c r="M28" s="2">
        <f t="shared" si="0"/>
        <v>6667493.8599999994</v>
      </c>
      <c r="O28" s="6"/>
      <c r="P28" s="13"/>
      <c r="Q28" s="6"/>
      <c r="R28" s="6"/>
      <c r="S28" s="6"/>
      <c r="T28" s="7"/>
      <c r="U28" s="7"/>
      <c r="V28" s="7"/>
      <c r="W28" s="7"/>
      <c r="X28" s="6"/>
      <c r="Y28" s="6"/>
      <c r="Z28" s="6"/>
      <c r="AA28" s="6"/>
      <c r="AB28" s="6"/>
      <c r="AC28" s="6"/>
      <c r="AD28" s="6"/>
      <c r="AE28" s="6"/>
    </row>
    <row r="29" spans="1:31" x14ac:dyDescent="0.2">
      <c r="A29" s="5">
        <v>16</v>
      </c>
      <c r="B29" s="3" t="s">
        <v>22</v>
      </c>
      <c r="C29" s="17">
        <v>11681345.779999999</v>
      </c>
      <c r="D29" s="2">
        <v>5545426.6500000004</v>
      </c>
      <c r="E29" s="2">
        <v>37094.68</v>
      </c>
      <c r="F29" s="2">
        <v>336109.11</v>
      </c>
      <c r="G29" s="2">
        <v>424030.08999999997</v>
      </c>
      <c r="H29" s="2">
        <v>522950.8</v>
      </c>
      <c r="I29" s="2">
        <v>1017271</v>
      </c>
      <c r="J29" s="2">
        <v>12905.65</v>
      </c>
      <c r="K29" s="2">
        <v>25478.21</v>
      </c>
      <c r="L29" s="2">
        <v>0</v>
      </c>
      <c r="M29" s="2">
        <f t="shared" si="0"/>
        <v>19602611.969999999</v>
      </c>
      <c r="O29" s="6"/>
      <c r="P29" s="13"/>
      <c r="Q29" s="6"/>
      <c r="R29" s="6"/>
      <c r="S29" s="6"/>
      <c r="T29" s="7"/>
      <c r="U29" s="7"/>
      <c r="V29" s="7"/>
      <c r="W29" s="7"/>
      <c r="X29" s="6"/>
      <c r="Y29" s="6"/>
      <c r="Z29" s="6"/>
      <c r="AA29" s="6"/>
      <c r="AB29" s="6"/>
      <c r="AC29" s="6"/>
      <c r="AD29" s="6"/>
      <c r="AE29" s="6"/>
    </row>
    <row r="30" spans="1:31" x14ac:dyDescent="0.2">
      <c r="A30" s="5">
        <v>17</v>
      </c>
      <c r="B30" s="3" t="s">
        <v>11</v>
      </c>
      <c r="C30" s="17">
        <v>5580221.2199999997</v>
      </c>
      <c r="D30" s="2">
        <v>1506492.9</v>
      </c>
      <c r="E30" s="2">
        <v>78091.08</v>
      </c>
      <c r="F30" s="2">
        <v>146724.9</v>
      </c>
      <c r="G30" s="2">
        <v>158443.42000000001</v>
      </c>
      <c r="H30" s="2">
        <v>276999.55</v>
      </c>
      <c r="I30" s="2">
        <v>0</v>
      </c>
      <c r="J30" s="2">
        <v>7341.96</v>
      </c>
      <c r="K30" s="2">
        <v>14494.43</v>
      </c>
      <c r="L30" s="2">
        <v>0</v>
      </c>
      <c r="M30" s="2">
        <f t="shared" si="0"/>
        <v>7768809.459999999</v>
      </c>
      <c r="O30" s="6"/>
      <c r="P30" s="13"/>
      <c r="Q30" s="6"/>
      <c r="R30" s="6"/>
      <c r="S30" s="6"/>
      <c r="T30" s="7"/>
      <c r="U30" s="7"/>
      <c r="V30" s="7"/>
      <c r="W30" s="7"/>
      <c r="X30" s="6"/>
      <c r="Y30" s="6"/>
      <c r="Z30" s="6"/>
      <c r="AA30" s="6"/>
      <c r="AB30" s="6"/>
      <c r="AC30" s="6"/>
      <c r="AD30" s="6"/>
      <c r="AE30" s="6"/>
    </row>
    <row r="31" spans="1:31" x14ac:dyDescent="0.2">
      <c r="A31" s="5">
        <v>18</v>
      </c>
      <c r="B31" s="3" t="s">
        <v>2</v>
      </c>
      <c r="C31" s="17">
        <v>48842303.810000002</v>
      </c>
      <c r="D31" s="2">
        <v>17936529.760000002</v>
      </c>
      <c r="E31" s="2">
        <v>14184.93</v>
      </c>
      <c r="F31" s="2">
        <v>1351795.85</v>
      </c>
      <c r="G31" s="2">
        <v>6971433.3600000003</v>
      </c>
      <c r="H31" s="2">
        <v>1766709.21</v>
      </c>
      <c r="I31" s="2">
        <v>12769573</v>
      </c>
      <c r="J31" s="2">
        <v>43923.33</v>
      </c>
      <c r="K31" s="2">
        <v>86713.03</v>
      </c>
      <c r="L31" s="2">
        <v>0</v>
      </c>
      <c r="M31" s="2">
        <f t="shared" si="0"/>
        <v>89783166.280000001</v>
      </c>
      <c r="O31" s="6"/>
      <c r="P31" s="13"/>
      <c r="Q31" s="6"/>
      <c r="R31" s="6"/>
      <c r="S31" s="6"/>
      <c r="T31" s="7"/>
      <c r="U31" s="7"/>
      <c r="V31" s="7"/>
      <c r="W31" s="7"/>
      <c r="X31" s="6"/>
      <c r="Y31" s="6"/>
      <c r="Z31" s="6"/>
      <c r="AA31" s="6"/>
      <c r="AB31" s="6"/>
      <c r="AC31" s="6"/>
      <c r="AD31" s="6"/>
      <c r="AE31" s="6"/>
    </row>
    <row r="32" spans="1:31" x14ac:dyDescent="0.2">
      <c r="A32" s="5">
        <v>19</v>
      </c>
      <c r="B32" s="3" t="s">
        <v>12</v>
      </c>
      <c r="C32" s="17">
        <v>5856965.5700000003</v>
      </c>
      <c r="D32" s="2">
        <v>2095288</v>
      </c>
      <c r="E32" s="2">
        <v>72751.210000000006</v>
      </c>
      <c r="F32" s="2">
        <v>112369.64</v>
      </c>
      <c r="G32" s="2">
        <v>118413.9</v>
      </c>
      <c r="H32" s="2">
        <v>166199.73000000001</v>
      </c>
      <c r="I32" s="2">
        <v>27705</v>
      </c>
      <c r="J32" s="2">
        <v>7423.02</v>
      </c>
      <c r="K32" s="2">
        <v>14654.45</v>
      </c>
      <c r="L32" s="2">
        <v>0</v>
      </c>
      <c r="M32" s="2">
        <f t="shared" si="0"/>
        <v>8471770.5199999996</v>
      </c>
      <c r="O32" s="6"/>
      <c r="P32" s="13"/>
      <c r="Q32" s="6"/>
      <c r="R32" s="6"/>
      <c r="S32" s="6"/>
      <c r="T32" s="7"/>
      <c r="U32" s="7"/>
      <c r="V32" s="7"/>
      <c r="W32" s="7"/>
      <c r="X32" s="6"/>
      <c r="Y32" s="6"/>
      <c r="Z32" s="6"/>
      <c r="AA32" s="6"/>
      <c r="AB32" s="6"/>
      <c r="AC32" s="6"/>
      <c r="AD32" s="6"/>
      <c r="AE32" s="6"/>
    </row>
    <row r="33" spans="1:31" x14ac:dyDescent="0.2">
      <c r="A33" s="5">
        <v>20</v>
      </c>
      <c r="B33" s="3" t="s">
        <v>13</v>
      </c>
      <c r="C33" s="17">
        <v>6192103.5899999999</v>
      </c>
      <c r="D33" s="2">
        <v>1626543</v>
      </c>
      <c r="E33" s="2">
        <v>87048.29</v>
      </c>
      <c r="F33" s="2">
        <v>174710.3</v>
      </c>
      <c r="G33" s="2">
        <v>290053.46999999997</v>
      </c>
      <c r="H33" s="2">
        <v>236819.39</v>
      </c>
      <c r="I33" s="2">
        <v>789646</v>
      </c>
      <c r="J33" s="2">
        <v>10052.65</v>
      </c>
      <c r="K33" s="2">
        <v>19845.87</v>
      </c>
      <c r="L33" s="2">
        <v>0</v>
      </c>
      <c r="M33" s="2">
        <f t="shared" si="0"/>
        <v>9426822.5599999987</v>
      </c>
      <c r="O33" s="6"/>
      <c r="P33" s="13"/>
      <c r="Q33" s="6"/>
      <c r="R33" s="6"/>
      <c r="S33" s="6"/>
      <c r="T33" s="7"/>
      <c r="U33" s="7"/>
      <c r="V33" s="7"/>
      <c r="W33" s="7"/>
      <c r="X33" s="6"/>
      <c r="Y33" s="6"/>
      <c r="Z33" s="6"/>
      <c r="AA33" s="6"/>
      <c r="AB33" s="6"/>
      <c r="AC33" s="6"/>
      <c r="AD33" s="6"/>
      <c r="AE33" s="6"/>
    </row>
    <row r="34" spans="1:31" x14ac:dyDescent="0.2">
      <c r="A34" s="45" t="s">
        <v>0</v>
      </c>
      <c r="B34" s="46"/>
      <c r="C34" s="15">
        <f>SUM(C14:C33)</f>
        <v>155938852.58000001</v>
      </c>
      <c r="D34" s="15">
        <f t="shared" ref="D34:M34" si="1">SUM(D14:D33)</f>
        <v>49743379</v>
      </c>
      <c r="E34" s="15">
        <f t="shared" si="1"/>
        <v>1878768.4499999995</v>
      </c>
      <c r="F34" s="15">
        <f>SUM(F14:F33)</f>
        <v>3822814.58</v>
      </c>
      <c r="G34" s="15">
        <f>SUM(G14:G33)</f>
        <v>12239590.510000002</v>
      </c>
      <c r="H34" s="15">
        <f>SUM(H14:H33)</f>
        <v>6087902.1799999988</v>
      </c>
      <c r="I34" s="15">
        <f t="shared" si="1"/>
        <v>19489929</v>
      </c>
      <c r="J34" s="15">
        <f t="shared" si="1"/>
        <v>199839.14999999997</v>
      </c>
      <c r="K34" s="15">
        <f t="shared" si="1"/>
        <v>394520.62999999995</v>
      </c>
      <c r="L34" s="15">
        <f t="shared" si="1"/>
        <v>0</v>
      </c>
      <c r="M34" s="15">
        <f t="shared" si="1"/>
        <v>249795596.08000001</v>
      </c>
      <c r="O34" s="8"/>
      <c r="P34" s="8"/>
      <c r="Q34" s="8"/>
      <c r="R34" s="8"/>
      <c r="S34" s="6"/>
      <c r="T34" s="7"/>
      <c r="U34" s="7"/>
      <c r="V34" s="7"/>
      <c r="W34" s="7"/>
      <c r="X34" s="6"/>
      <c r="Y34" s="6"/>
      <c r="Z34" s="6"/>
      <c r="AA34" s="6"/>
      <c r="AB34" s="6"/>
      <c r="AC34" s="6"/>
      <c r="AD34" s="6"/>
      <c r="AE34" s="6"/>
    </row>
    <row r="35" spans="1:31" x14ac:dyDescent="0.2"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2.75" customHeight="1" x14ac:dyDescent="0.2"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/>
    </row>
    <row r="37" spans="1:31" ht="12.75" customHeight="1" x14ac:dyDescent="0.2">
      <c r="A37" s="44" t="s">
        <v>40</v>
      </c>
      <c r="B37" s="44"/>
      <c r="C37" s="44"/>
      <c r="D37" s="28"/>
      <c r="E37" s="28"/>
      <c r="F37" s="28"/>
      <c r="G37" s="1"/>
      <c r="H37" s="1"/>
      <c r="I37" s="1"/>
      <c r="J37" s="1"/>
      <c r="K37" s="1"/>
      <c r="L37" s="1"/>
    </row>
    <row r="38" spans="1:31" x14ac:dyDescent="0.2">
      <c r="A38" s="44"/>
      <c r="B38" s="44"/>
      <c r="C38" s="44"/>
      <c r="D38" s="28"/>
      <c r="E38" s="28"/>
      <c r="F38" s="28"/>
      <c r="G38" s="1"/>
      <c r="H38" s="1"/>
      <c r="I38" s="1"/>
      <c r="J38" s="1"/>
      <c r="K38" s="1"/>
      <c r="L38" s="1"/>
    </row>
    <row r="39" spans="1:31" x14ac:dyDescent="0.2">
      <c r="A39" s="44"/>
      <c r="B39" s="44"/>
      <c r="C39" s="44"/>
      <c r="D39" s="28"/>
      <c r="E39" s="28"/>
      <c r="F39" s="28"/>
      <c r="G39" s="1"/>
      <c r="H39" s="1"/>
      <c r="I39" s="1"/>
      <c r="J39" s="1"/>
      <c r="K39" s="1"/>
      <c r="L39" s="1"/>
    </row>
    <row r="40" spans="1:31" x14ac:dyDescent="0.2">
      <c r="A40" s="44"/>
      <c r="B40" s="44"/>
      <c r="C40" s="44"/>
      <c r="D40" s="28"/>
      <c r="E40" s="28"/>
      <c r="F40" s="28"/>
      <c r="G40" s="1"/>
      <c r="H40" s="1"/>
      <c r="I40" s="1"/>
      <c r="J40" s="1"/>
      <c r="K40" s="1"/>
      <c r="L40" s="1"/>
    </row>
    <row r="41" spans="1:31" x14ac:dyDescent="0.2">
      <c r="A41" s="20"/>
      <c r="B41" s="20"/>
      <c r="C41" s="20"/>
      <c r="D41" s="20"/>
      <c r="E41" s="20"/>
      <c r="F41" s="21"/>
      <c r="G41" s="1"/>
      <c r="H41" s="1"/>
      <c r="I41" s="1"/>
      <c r="J41" s="10"/>
      <c r="K41" s="10"/>
      <c r="L41" s="10"/>
      <c r="M41" s="10"/>
    </row>
    <row r="42" spans="1:31" ht="12.75" customHeight="1" x14ac:dyDescent="0.2">
      <c r="A42" s="32" t="s">
        <v>1</v>
      </c>
      <c r="B42" s="32" t="s">
        <v>37</v>
      </c>
      <c r="C42" s="35" t="s">
        <v>31</v>
      </c>
      <c r="D42" s="47"/>
      <c r="E42" s="47"/>
      <c r="F42" s="47"/>
      <c r="G42" s="1"/>
      <c r="H42" s="1"/>
      <c r="I42" s="1"/>
      <c r="J42" s="1"/>
      <c r="K42" s="1"/>
      <c r="L42" s="1"/>
    </row>
    <row r="43" spans="1:31" x14ac:dyDescent="0.2">
      <c r="A43" s="33"/>
      <c r="B43" s="33"/>
      <c r="C43" s="36"/>
      <c r="D43" s="47"/>
      <c r="E43" s="47"/>
      <c r="F43" s="47"/>
      <c r="G43" s="1"/>
      <c r="H43" s="1"/>
      <c r="I43" s="1"/>
      <c r="J43" s="1"/>
      <c r="K43" s="1"/>
      <c r="L43" s="1"/>
    </row>
    <row r="44" spans="1:31" x14ac:dyDescent="0.2">
      <c r="A44" s="34"/>
      <c r="B44" s="34"/>
      <c r="C44" s="37"/>
      <c r="D44" s="47"/>
      <c r="E44" s="47"/>
      <c r="F44" s="47"/>
      <c r="G44" s="1"/>
      <c r="H44" s="1"/>
      <c r="I44" s="1"/>
      <c r="J44" s="1"/>
      <c r="K44" s="1"/>
      <c r="L44" s="1"/>
    </row>
    <row r="45" spans="1:31" x14ac:dyDescent="0.2">
      <c r="A45" s="22">
        <v>1</v>
      </c>
      <c r="B45" s="23" t="s">
        <v>3</v>
      </c>
      <c r="C45" s="24">
        <v>2648.1</v>
      </c>
      <c r="D45" s="26"/>
      <c r="E45" s="26"/>
      <c r="F45" s="26"/>
      <c r="G45" s="1"/>
      <c r="H45" s="1"/>
      <c r="I45" s="1"/>
      <c r="J45" s="1"/>
      <c r="K45" s="1"/>
      <c r="L45" s="1"/>
    </row>
    <row r="46" spans="1:31" x14ac:dyDescent="0.2">
      <c r="A46" s="22">
        <v>2</v>
      </c>
      <c r="B46" s="23" t="s">
        <v>4</v>
      </c>
      <c r="C46" s="24">
        <v>656.38</v>
      </c>
      <c r="D46" s="26"/>
      <c r="E46" s="26"/>
      <c r="F46" s="26"/>
      <c r="G46" s="1"/>
      <c r="H46" s="1"/>
      <c r="I46" s="1"/>
      <c r="J46" s="1"/>
      <c r="K46" s="1"/>
      <c r="L46" s="1"/>
    </row>
    <row r="47" spans="1:31" x14ac:dyDescent="0.2">
      <c r="A47" s="22">
        <v>3</v>
      </c>
      <c r="B47" s="23" t="s">
        <v>18</v>
      </c>
      <c r="C47" s="24">
        <v>248.22</v>
      </c>
      <c r="D47" s="26"/>
      <c r="E47" s="26"/>
      <c r="F47" s="26"/>
      <c r="G47" s="1"/>
      <c r="H47" s="1"/>
      <c r="I47" s="1"/>
      <c r="J47" s="1"/>
      <c r="K47" s="1"/>
      <c r="L47" s="1"/>
    </row>
    <row r="48" spans="1:31" x14ac:dyDescent="0.2">
      <c r="A48" s="22">
        <v>4</v>
      </c>
      <c r="B48" s="23" t="s">
        <v>19</v>
      </c>
      <c r="C48" s="24">
        <v>279328.12</v>
      </c>
      <c r="D48" s="26"/>
      <c r="E48" s="26"/>
      <c r="F48" s="26"/>
    </row>
    <row r="49" spans="1:6" x14ac:dyDescent="0.2">
      <c r="A49" s="22">
        <v>5</v>
      </c>
      <c r="B49" s="23" t="s">
        <v>5</v>
      </c>
      <c r="C49" s="24">
        <v>12496.99</v>
      </c>
      <c r="D49" s="26"/>
      <c r="E49" s="26"/>
      <c r="F49" s="26"/>
    </row>
    <row r="50" spans="1:6" x14ac:dyDescent="0.2">
      <c r="A50" s="22">
        <v>6</v>
      </c>
      <c r="B50" s="23" t="s">
        <v>15</v>
      </c>
      <c r="C50" s="24">
        <v>31.18</v>
      </c>
      <c r="D50" s="26"/>
      <c r="E50" s="26"/>
      <c r="F50" s="26"/>
    </row>
    <row r="51" spans="1:6" x14ac:dyDescent="0.2">
      <c r="A51" s="22">
        <v>7</v>
      </c>
      <c r="B51" s="23" t="s">
        <v>16</v>
      </c>
      <c r="C51" s="24">
        <v>7.37</v>
      </c>
      <c r="D51" s="26"/>
      <c r="E51" s="26"/>
      <c r="F51" s="26"/>
    </row>
    <row r="52" spans="1:6" x14ac:dyDescent="0.2">
      <c r="A52" s="22">
        <v>8</v>
      </c>
      <c r="B52" s="23" t="s">
        <v>6</v>
      </c>
      <c r="C52" s="24">
        <v>2176.25</v>
      </c>
      <c r="D52" s="26"/>
      <c r="E52" s="26"/>
      <c r="F52" s="26"/>
    </row>
    <row r="53" spans="1:6" x14ac:dyDescent="0.2">
      <c r="A53" s="22">
        <v>9</v>
      </c>
      <c r="B53" s="23" t="s">
        <v>7</v>
      </c>
      <c r="C53" s="24">
        <v>402.57</v>
      </c>
      <c r="D53" s="26"/>
      <c r="E53" s="26"/>
      <c r="F53" s="26"/>
    </row>
    <row r="54" spans="1:6" x14ac:dyDescent="0.2">
      <c r="A54" s="22">
        <v>10</v>
      </c>
      <c r="B54" s="23" t="s">
        <v>14</v>
      </c>
      <c r="C54" s="24">
        <v>214.59</v>
      </c>
      <c r="D54" s="26"/>
      <c r="E54" s="26"/>
      <c r="F54" s="26"/>
    </row>
    <row r="55" spans="1:6" x14ac:dyDescent="0.2">
      <c r="A55" s="22">
        <v>11</v>
      </c>
      <c r="B55" s="23" t="s">
        <v>8</v>
      </c>
      <c r="C55" s="24">
        <v>502</v>
      </c>
      <c r="D55" s="26"/>
      <c r="E55" s="26"/>
      <c r="F55" s="26"/>
    </row>
    <row r="56" spans="1:6" x14ac:dyDescent="0.2">
      <c r="A56" s="22">
        <v>12</v>
      </c>
      <c r="B56" s="23" t="s">
        <v>9</v>
      </c>
      <c r="C56" s="24">
        <v>422.26</v>
      </c>
      <c r="D56" s="26"/>
      <c r="E56" s="26"/>
      <c r="F56" s="26"/>
    </row>
    <row r="57" spans="1:6" x14ac:dyDescent="0.2">
      <c r="A57" s="22">
        <v>13</v>
      </c>
      <c r="B57" s="23" t="s">
        <v>10</v>
      </c>
      <c r="C57" s="24">
        <v>1856.69</v>
      </c>
      <c r="D57" s="26"/>
      <c r="E57" s="26"/>
      <c r="F57" s="26"/>
    </row>
    <row r="58" spans="1:6" x14ac:dyDescent="0.2">
      <c r="A58" s="22">
        <v>14</v>
      </c>
      <c r="B58" s="23" t="s">
        <v>25</v>
      </c>
      <c r="C58" s="24">
        <v>86.51</v>
      </c>
      <c r="D58" s="26"/>
      <c r="E58" s="26"/>
      <c r="F58" s="26"/>
    </row>
    <row r="59" spans="1:6" x14ac:dyDescent="0.2">
      <c r="A59" s="22">
        <v>15</v>
      </c>
      <c r="B59" s="23" t="s">
        <v>24</v>
      </c>
      <c r="C59" s="24">
        <v>680.61</v>
      </c>
      <c r="D59" s="26"/>
      <c r="E59" s="26"/>
      <c r="F59" s="26"/>
    </row>
    <row r="60" spans="1:6" x14ac:dyDescent="0.2">
      <c r="A60" s="22">
        <v>16</v>
      </c>
      <c r="B60" s="23" t="s">
        <v>22</v>
      </c>
      <c r="C60" s="24">
        <v>10046.370000000001</v>
      </c>
      <c r="D60" s="26"/>
      <c r="E60" s="26"/>
      <c r="F60" s="26"/>
    </row>
    <row r="61" spans="1:6" x14ac:dyDescent="0.2">
      <c r="A61" s="22">
        <v>17</v>
      </c>
      <c r="B61" s="23" t="s">
        <v>11</v>
      </c>
      <c r="C61" s="24">
        <v>1091.77</v>
      </c>
      <c r="D61" s="26"/>
      <c r="E61" s="26"/>
      <c r="F61" s="26"/>
    </row>
    <row r="62" spans="1:6" x14ac:dyDescent="0.2">
      <c r="A62" s="22">
        <v>18</v>
      </c>
      <c r="B62" s="23" t="s">
        <v>2</v>
      </c>
      <c r="C62" s="24">
        <v>654244.55000000005</v>
      </c>
      <c r="D62" s="26"/>
      <c r="E62" s="26"/>
      <c r="F62" s="26"/>
    </row>
    <row r="63" spans="1:6" x14ac:dyDescent="0.2">
      <c r="A63" s="22">
        <v>19</v>
      </c>
      <c r="B63" s="23" t="s">
        <v>12</v>
      </c>
      <c r="C63" s="24">
        <v>504.75</v>
      </c>
      <c r="D63" s="26"/>
      <c r="E63" s="26"/>
      <c r="F63" s="26"/>
    </row>
    <row r="64" spans="1:6" x14ac:dyDescent="0.2">
      <c r="A64" s="22">
        <v>20</v>
      </c>
      <c r="B64" s="23" t="s">
        <v>13</v>
      </c>
      <c r="C64" s="24">
        <v>13746.67</v>
      </c>
      <c r="D64" s="26"/>
      <c r="E64" s="26"/>
      <c r="F64" s="26"/>
    </row>
    <row r="65" spans="1:14" x14ac:dyDescent="0.2">
      <c r="A65" s="42" t="s">
        <v>0</v>
      </c>
      <c r="B65" s="43"/>
      <c r="C65" s="25">
        <f>SUM(C45:C64)</f>
        <v>981391.95000000007</v>
      </c>
      <c r="D65" s="27"/>
      <c r="E65" s="27"/>
      <c r="F65" s="27"/>
    </row>
    <row r="68" spans="1:14" x14ac:dyDescent="0.2">
      <c r="A68" s="41" t="s">
        <v>39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1:14" x14ac:dyDescent="0.2">
      <c r="A69" s="41" t="s">
        <v>41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x14ac:dyDescent="0.2">
      <c r="N70" s="4"/>
    </row>
    <row r="71" spans="1:14" ht="20.100000000000001" customHeight="1" x14ac:dyDescent="0.2">
      <c r="A71" s="32" t="s">
        <v>1</v>
      </c>
      <c r="B71" s="32" t="s">
        <v>37</v>
      </c>
      <c r="C71" s="35" t="s">
        <v>28</v>
      </c>
      <c r="D71" s="35" t="s">
        <v>29</v>
      </c>
      <c r="E71" s="35" t="s">
        <v>27</v>
      </c>
      <c r="F71" s="35" t="s">
        <v>30</v>
      </c>
      <c r="G71" s="35" t="s">
        <v>31</v>
      </c>
      <c r="H71" s="35" t="s">
        <v>38</v>
      </c>
      <c r="I71" s="38" t="s">
        <v>32</v>
      </c>
      <c r="J71" s="35" t="s">
        <v>33</v>
      </c>
      <c r="K71" s="35" t="s">
        <v>34</v>
      </c>
      <c r="L71" s="35" t="s">
        <v>35</v>
      </c>
      <c r="M71" s="35" t="s">
        <v>42</v>
      </c>
      <c r="N71" s="35" t="s">
        <v>36</v>
      </c>
    </row>
    <row r="72" spans="1:14" ht="20.100000000000001" customHeight="1" x14ac:dyDescent="0.2">
      <c r="A72" s="33"/>
      <c r="B72" s="33"/>
      <c r="C72" s="36"/>
      <c r="D72" s="36"/>
      <c r="E72" s="36"/>
      <c r="F72" s="36"/>
      <c r="G72" s="36"/>
      <c r="H72" s="36"/>
      <c r="I72" s="39"/>
      <c r="J72" s="36"/>
      <c r="K72" s="36"/>
      <c r="L72" s="36"/>
      <c r="M72" s="36"/>
      <c r="N72" s="36"/>
    </row>
    <row r="73" spans="1:14" ht="20.100000000000001" customHeight="1" x14ac:dyDescent="0.2">
      <c r="A73" s="34"/>
      <c r="B73" s="34"/>
      <c r="C73" s="37"/>
      <c r="D73" s="37"/>
      <c r="E73" s="37"/>
      <c r="F73" s="37"/>
      <c r="G73" s="37"/>
      <c r="H73" s="37"/>
      <c r="I73" s="40"/>
      <c r="J73" s="37"/>
      <c r="K73" s="37"/>
      <c r="L73" s="37"/>
      <c r="M73" s="37"/>
      <c r="N73" s="37"/>
    </row>
    <row r="74" spans="1:14" x14ac:dyDescent="0.2">
      <c r="A74" s="5">
        <v>1</v>
      </c>
      <c r="B74" s="3" t="s">
        <v>3</v>
      </c>
      <c r="C74" s="2">
        <f>C14</f>
        <v>5675708.54</v>
      </c>
      <c r="D74" s="2">
        <f t="shared" ref="D74:L74" si="2">D14</f>
        <v>1586333.07</v>
      </c>
      <c r="E74" s="2">
        <f t="shared" si="2"/>
        <v>75679.520000000004</v>
      </c>
      <c r="F74" s="2">
        <f t="shared" si="2"/>
        <v>136774.24</v>
      </c>
      <c r="G74" s="2">
        <f t="shared" si="2"/>
        <v>161556.60999999999</v>
      </c>
      <c r="H74" s="2">
        <f t="shared" si="2"/>
        <v>231949.07</v>
      </c>
      <c r="I74" s="2">
        <f t="shared" si="2"/>
        <v>208763</v>
      </c>
      <c r="J74" s="2">
        <f t="shared" si="2"/>
        <v>7321.45</v>
      </c>
      <c r="K74" s="2">
        <f t="shared" si="2"/>
        <v>14453.94</v>
      </c>
      <c r="L74" s="2">
        <f t="shared" si="2"/>
        <v>0</v>
      </c>
      <c r="M74" s="2">
        <f>C45</f>
        <v>2648.1</v>
      </c>
      <c r="N74" s="2">
        <f>SUM(C74:M74)</f>
        <v>8101187.540000001</v>
      </c>
    </row>
    <row r="75" spans="1:14" x14ac:dyDescent="0.2">
      <c r="A75" s="5">
        <v>2</v>
      </c>
      <c r="B75" s="3" t="s">
        <v>4</v>
      </c>
      <c r="C75" s="2">
        <f t="shared" ref="C75:L75" si="3">C15</f>
        <v>4138338.95</v>
      </c>
      <c r="D75" s="2">
        <f t="shared" si="3"/>
        <v>1040765.3</v>
      </c>
      <c r="E75" s="2">
        <f t="shared" si="3"/>
        <v>107374.22</v>
      </c>
      <c r="F75" s="2">
        <f t="shared" si="3"/>
        <v>56177.65</v>
      </c>
      <c r="G75" s="2">
        <f t="shared" si="3"/>
        <v>62300.009999999995</v>
      </c>
      <c r="H75" s="2">
        <f t="shared" si="3"/>
        <v>99232.81</v>
      </c>
      <c r="I75" s="2">
        <f t="shared" si="3"/>
        <v>7430</v>
      </c>
      <c r="J75" s="2">
        <f t="shared" si="3"/>
        <v>5750.31</v>
      </c>
      <c r="K75" s="2">
        <f t="shared" si="3"/>
        <v>11352.2</v>
      </c>
      <c r="L75" s="2">
        <f t="shared" si="3"/>
        <v>0</v>
      </c>
      <c r="M75" s="2">
        <f t="shared" ref="M75:M93" si="4">C46</f>
        <v>656.38</v>
      </c>
      <c r="N75" s="2">
        <f t="shared" ref="N75:N93" si="5">SUM(C75:M75)</f>
        <v>5529377.8299999991</v>
      </c>
    </row>
    <row r="76" spans="1:14" x14ac:dyDescent="0.2">
      <c r="A76" s="5">
        <v>3</v>
      </c>
      <c r="B76" s="3" t="s">
        <v>18</v>
      </c>
      <c r="C76" s="2">
        <f t="shared" ref="C76:L76" si="6">C16</f>
        <v>5311385.29</v>
      </c>
      <c r="D76" s="2">
        <f t="shared" si="6"/>
        <v>952602.62</v>
      </c>
      <c r="E76" s="2">
        <f t="shared" si="6"/>
        <v>113230.84</v>
      </c>
      <c r="F76" s="2">
        <f t="shared" si="6"/>
        <v>41182.339999999997</v>
      </c>
      <c r="G76" s="2">
        <f t="shared" si="6"/>
        <v>43581.08</v>
      </c>
      <c r="H76" s="2">
        <f t="shared" si="6"/>
        <v>80360.31</v>
      </c>
      <c r="I76" s="2">
        <f t="shared" si="6"/>
        <v>200668</v>
      </c>
      <c r="J76" s="2">
        <f t="shared" si="6"/>
        <v>9422.9500000000007</v>
      </c>
      <c r="K76" s="2">
        <f t="shared" si="6"/>
        <v>18602.71</v>
      </c>
      <c r="L76" s="2">
        <f t="shared" si="6"/>
        <v>0</v>
      </c>
      <c r="M76" s="2">
        <f t="shared" si="4"/>
        <v>248.22</v>
      </c>
      <c r="N76" s="2">
        <f t="shared" si="5"/>
        <v>6771284.3599999994</v>
      </c>
    </row>
    <row r="77" spans="1:14" x14ac:dyDescent="0.2">
      <c r="A77" s="5">
        <v>4</v>
      </c>
      <c r="B77" s="3" t="s">
        <v>19</v>
      </c>
      <c r="C77" s="2">
        <f t="shared" ref="C77:L77" si="7">C17</f>
        <v>8834464.0299999993</v>
      </c>
      <c r="D77" s="2">
        <f t="shared" si="7"/>
        <v>3445965.92</v>
      </c>
      <c r="E77" s="2">
        <f t="shared" si="7"/>
        <v>95316.45</v>
      </c>
      <c r="F77" s="2">
        <f t="shared" si="7"/>
        <v>359091.25</v>
      </c>
      <c r="G77" s="2">
        <f t="shared" si="7"/>
        <v>2736785.62</v>
      </c>
      <c r="H77" s="2">
        <f t="shared" si="7"/>
        <v>465115.73</v>
      </c>
      <c r="I77" s="2">
        <f t="shared" si="7"/>
        <v>120152</v>
      </c>
      <c r="J77" s="2">
        <f t="shared" si="7"/>
        <v>18263.87</v>
      </c>
      <c r="K77" s="2">
        <f t="shared" si="7"/>
        <v>36056.36</v>
      </c>
      <c r="L77" s="2">
        <f t="shared" si="7"/>
        <v>0</v>
      </c>
      <c r="M77" s="2">
        <f t="shared" si="4"/>
        <v>279328.12</v>
      </c>
      <c r="N77" s="2">
        <f t="shared" si="5"/>
        <v>16390539.349999998</v>
      </c>
    </row>
    <row r="78" spans="1:14" x14ac:dyDescent="0.2">
      <c r="A78" s="5">
        <v>5</v>
      </c>
      <c r="B78" s="3" t="s">
        <v>5</v>
      </c>
      <c r="C78" s="2">
        <f t="shared" ref="C78:L78" si="8">C18</f>
        <v>7767657.29</v>
      </c>
      <c r="D78" s="2">
        <f t="shared" si="8"/>
        <v>2207029.88</v>
      </c>
      <c r="E78" s="2">
        <f t="shared" si="8"/>
        <v>60693.45</v>
      </c>
      <c r="F78" s="2">
        <f t="shared" si="8"/>
        <v>252128.56</v>
      </c>
      <c r="G78" s="2">
        <f t="shared" si="8"/>
        <v>359542.32</v>
      </c>
      <c r="H78" s="2">
        <f t="shared" si="8"/>
        <v>377449.93</v>
      </c>
      <c r="I78" s="2">
        <f t="shared" si="8"/>
        <v>991590</v>
      </c>
      <c r="J78" s="2">
        <f t="shared" si="8"/>
        <v>10784.05</v>
      </c>
      <c r="K78" s="2">
        <f t="shared" si="8"/>
        <v>21289.77</v>
      </c>
      <c r="L78" s="2">
        <f t="shared" si="8"/>
        <v>0</v>
      </c>
      <c r="M78" s="2">
        <f t="shared" si="4"/>
        <v>12496.99</v>
      </c>
      <c r="N78" s="2">
        <f t="shared" si="5"/>
        <v>12060662.24</v>
      </c>
    </row>
    <row r="79" spans="1:14" x14ac:dyDescent="0.2">
      <c r="A79" s="5">
        <v>6</v>
      </c>
      <c r="B79" s="3" t="s">
        <v>15</v>
      </c>
      <c r="C79" s="2">
        <f t="shared" ref="C79:L79" si="9">C19</f>
        <v>3837226.84</v>
      </c>
      <c r="D79" s="2">
        <f t="shared" si="9"/>
        <v>740213.83</v>
      </c>
      <c r="E79" s="2">
        <f t="shared" si="9"/>
        <v>171624.87</v>
      </c>
      <c r="F79" s="2">
        <f t="shared" si="9"/>
        <v>125227.57</v>
      </c>
      <c r="G79" s="2">
        <f t="shared" si="9"/>
        <v>122708.05</v>
      </c>
      <c r="H79" s="2">
        <f t="shared" si="9"/>
        <v>440155.33</v>
      </c>
      <c r="I79" s="2">
        <f t="shared" si="9"/>
        <v>481997</v>
      </c>
      <c r="J79" s="2">
        <f t="shared" si="9"/>
        <v>7253.34</v>
      </c>
      <c r="K79" s="2">
        <f t="shared" si="9"/>
        <v>14319.49</v>
      </c>
      <c r="L79" s="2">
        <f t="shared" si="9"/>
        <v>0</v>
      </c>
      <c r="M79" s="2">
        <f t="shared" si="4"/>
        <v>31.18</v>
      </c>
      <c r="N79" s="2">
        <f t="shared" si="5"/>
        <v>5940757.5</v>
      </c>
    </row>
    <row r="80" spans="1:14" x14ac:dyDescent="0.2">
      <c r="A80" s="5">
        <v>7</v>
      </c>
      <c r="B80" s="3" t="s">
        <v>16</v>
      </c>
      <c r="C80" s="2">
        <f t="shared" ref="C80:L80" si="10">C20</f>
        <v>4172759.81</v>
      </c>
      <c r="D80" s="2">
        <f t="shared" si="10"/>
        <v>635383.04000000004</v>
      </c>
      <c r="E80" s="2">
        <f t="shared" si="10"/>
        <v>168524.3</v>
      </c>
      <c r="F80" s="2">
        <f t="shared" si="10"/>
        <v>42197.48</v>
      </c>
      <c r="G80" s="2">
        <f t="shared" si="10"/>
        <v>42270.94</v>
      </c>
      <c r="H80" s="2">
        <f t="shared" si="10"/>
        <v>121758.04</v>
      </c>
      <c r="I80" s="2">
        <f t="shared" si="10"/>
        <v>0</v>
      </c>
      <c r="J80" s="2">
        <f t="shared" si="10"/>
        <v>8133.55</v>
      </c>
      <c r="K80" s="2">
        <f t="shared" si="10"/>
        <v>16057.18</v>
      </c>
      <c r="L80" s="2">
        <f t="shared" si="10"/>
        <v>0</v>
      </c>
      <c r="M80" s="2">
        <f t="shared" si="4"/>
        <v>7.37</v>
      </c>
      <c r="N80" s="2">
        <f t="shared" si="5"/>
        <v>5207091.71</v>
      </c>
    </row>
    <row r="81" spans="1:14" x14ac:dyDescent="0.2">
      <c r="A81" s="5">
        <v>8</v>
      </c>
      <c r="B81" s="3" t="s">
        <v>6</v>
      </c>
      <c r="C81" s="2">
        <f t="shared" ref="C81:L81" si="11">C21</f>
        <v>4959778.5</v>
      </c>
      <c r="D81" s="2">
        <f t="shared" si="11"/>
        <v>1385156.51</v>
      </c>
      <c r="E81" s="2">
        <f t="shared" si="11"/>
        <v>85670.24</v>
      </c>
      <c r="F81" s="2">
        <f t="shared" si="11"/>
        <v>102366.1</v>
      </c>
      <c r="G81" s="2">
        <f t="shared" si="11"/>
        <v>121756.7</v>
      </c>
      <c r="H81" s="2">
        <f t="shared" si="11"/>
        <v>162546.99</v>
      </c>
      <c r="I81" s="2">
        <f t="shared" si="11"/>
        <v>376918</v>
      </c>
      <c r="J81" s="2">
        <f t="shared" si="11"/>
        <v>6406.13</v>
      </c>
      <c r="K81" s="2">
        <f t="shared" si="11"/>
        <v>12646.93</v>
      </c>
      <c r="L81" s="2">
        <f t="shared" si="11"/>
        <v>0</v>
      </c>
      <c r="M81" s="2">
        <f t="shared" si="4"/>
        <v>2176.25</v>
      </c>
      <c r="N81" s="2">
        <f t="shared" si="5"/>
        <v>7215422.3499999996</v>
      </c>
    </row>
    <row r="82" spans="1:14" x14ac:dyDescent="0.2">
      <c r="A82" s="5">
        <v>9</v>
      </c>
      <c r="B82" s="3" t="s">
        <v>7</v>
      </c>
      <c r="C82" s="2">
        <f t="shared" ref="C82:L82" si="12">C22</f>
        <v>4633582.42</v>
      </c>
      <c r="D82" s="2">
        <f t="shared" si="12"/>
        <v>1160855.67</v>
      </c>
      <c r="E82" s="2">
        <f t="shared" si="12"/>
        <v>95316.45</v>
      </c>
      <c r="F82" s="2">
        <f t="shared" si="12"/>
        <v>63949.27</v>
      </c>
      <c r="G82" s="2">
        <f t="shared" si="12"/>
        <v>67722.89</v>
      </c>
      <c r="H82" s="2">
        <f t="shared" si="12"/>
        <v>140021.75</v>
      </c>
      <c r="I82" s="2">
        <f t="shared" si="12"/>
        <v>0</v>
      </c>
      <c r="J82" s="2">
        <f t="shared" si="12"/>
        <v>6330.48</v>
      </c>
      <c r="K82" s="2">
        <f t="shared" si="12"/>
        <v>12497.58</v>
      </c>
      <c r="L82" s="2">
        <f t="shared" si="12"/>
        <v>0</v>
      </c>
      <c r="M82" s="2">
        <f t="shared" si="4"/>
        <v>402.57</v>
      </c>
      <c r="N82" s="2">
        <f t="shared" si="5"/>
        <v>6180679.0800000001</v>
      </c>
    </row>
    <row r="83" spans="1:14" x14ac:dyDescent="0.2">
      <c r="A83" s="5">
        <v>10</v>
      </c>
      <c r="B83" s="3" t="s">
        <v>14</v>
      </c>
      <c r="C83" s="2">
        <f t="shared" ref="C83:L83" si="13">C23</f>
        <v>3349439.4</v>
      </c>
      <c r="D83" s="2">
        <f t="shared" si="13"/>
        <v>677139.73</v>
      </c>
      <c r="E83" s="2">
        <f t="shared" si="13"/>
        <v>161461.9</v>
      </c>
      <c r="F83" s="2">
        <f t="shared" si="13"/>
        <v>48224.23</v>
      </c>
      <c r="G83" s="2">
        <f t="shared" si="13"/>
        <v>50136.41</v>
      </c>
      <c r="H83" s="2">
        <f t="shared" si="13"/>
        <v>140630.54</v>
      </c>
      <c r="I83" s="2">
        <f t="shared" si="13"/>
        <v>0</v>
      </c>
      <c r="J83" s="2">
        <f t="shared" si="13"/>
        <v>5624.56</v>
      </c>
      <c r="K83" s="2">
        <f t="shared" si="13"/>
        <v>11103.95</v>
      </c>
      <c r="L83" s="2">
        <f t="shared" si="13"/>
        <v>0</v>
      </c>
      <c r="M83" s="2">
        <f t="shared" si="4"/>
        <v>214.59</v>
      </c>
      <c r="N83" s="2">
        <f t="shared" si="5"/>
        <v>4443975.3099999996</v>
      </c>
    </row>
    <row r="84" spans="1:14" x14ac:dyDescent="0.2">
      <c r="A84" s="5">
        <v>11</v>
      </c>
      <c r="B84" s="3" t="s">
        <v>8</v>
      </c>
      <c r="C84" s="2">
        <f t="shared" ref="C84:L84" si="14">C24</f>
        <v>5114214.24</v>
      </c>
      <c r="D84" s="2">
        <f t="shared" si="14"/>
        <v>1797012.57</v>
      </c>
      <c r="E84" s="2">
        <f t="shared" si="14"/>
        <v>94282.93</v>
      </c>
      <c r="F84" s="2">
        <f t="shared" si="14"/>
        <v>126674.49</v>
      </c>
      <c r="G84" s="2">
        <f t="shared" si="14"/>
        <v>133219.97</v>
      </c>
      <c r="H84" s="2">
        <f t="shared" si="14"/>
        <v>307439.06</v>
      </c>
      <c r="I84" s="2">
        <f t="shared" si="14"/>
        <v>496094</v>
      </c>
      <c r="J84" s="2">
        <f t="shared" si="14"/>
        <v>7622.87</v>
      </c>
      <c r="K84" s="2">
        <f t="shared" si="14"/>
        <v>15048.99</v>
      </c>
      <c r="L84" s="2">
        <f t="shared" si="14"/>
        <v>0</v>
      </c>
      <c r="M84" s="2">
        <f t="shared" si="4"/>
        <v>502</v>
      </c>
      <c r="N84" s="2">
        <f t="shared" si="5"/>
        <v>8092111.1200000001</v>
      </c>
    </row>
    <row r="85" spans="1:14" x14ac:dyDescent="0.2">
      <c r="A85" s="5">
        <v>12</v>
      </c>
      <c r="B85" s="3" t="s">
        <v>9</v>
      </c>
      <c r="C85" s="2">
        <f t="shared" ref="C85:L85" si="15">C25</f>
        <v>5016351.2300000004</v>
      </c>
      <c r="D85" s="2">
        <f t="shared" si="15"/>
        <v>1377083.16</v>
      </c>
      <c r="E85" s="2">
        <f t="shared" si="15"/>
        <v>81708.399999999994</v>
      </c>
      <c r="F85" s="2">
        <f t="shared" si="15"/>
        <v>83838.16</v>
      </c>
      <c r="G85" s="2">
        <f t="shared" si="15"/>
        <v>87665.14</v>
      </c>
      <c r="H85" s="2">
        <f t="shared" si="15"/>
        <v>157067.88</v>
      </c>
      <c r="I85" s="2">
        <f t="shared" si="15"/>
        <v>1026789</v>
      </c>
      <c r="J85" s="2">
        <f t="shared" si="15"/>
        <v>6153.51</v>
      </c>
      <c r="K85" s="2">
        <f t="shared" si="15"/>
        <v>12148.21</v>
      </c>
      <c r="L85" s="2">
        <f t="shared" si="15"/>
        <v>0</v>
      </c>
      <c r="M85" s="2">
        <f t="shared" si="4"/>
        <v>422.26</v>
      </c>
      <c r="N85" s="2">
        <f t="shared" si="5"/>
        <v>7849226.9500000002</v>
      </c>
    </row>
    <row r="86" spans="1:14" x14ac:dyDescent="0.2">
      <c r="A86" s="5">
        <v>13</v>
      </c>
      <c r="B86" s="3" t="s">
        <v>10</v>
      </c>
      <c r="C86" s="2">
        <f t="shared" ref="C86:L86" si="16">C26</f>
        <v>6806154.04</v>
      </c>
      <c r="D86" s="2">
        <f t="shared" si="16"/>
        <v>1990486.49</v>
      </c>
      <c r="E86" s="2">
        <f t="shared" si="16"/>
        <v>60176.68</v>
      </c>
      <c r="F86" s="2">
        <f t="shared" si="16"/>
        <v>149729.99</v>
      </c>
      <c r="G86" s="2">
        <f t="shared" si="16"/>
        <v>166160.22</v>
      </c>
      <c r="H86" s="2">
        <f t="shared" si="16"/>
        <v>206379.88</v>
      </c>
      <c r="I86" s="2">
        <f t="shared" si="16"/>
        <v>461112</v>
      </c>
      <c r="J86" s="2">
        <f t="shared" si="16"/>
        <v>7931.15</v>
      </c>
      <c r="K86" s="2">
        <f t="shared" si="16"/>
        <v>15657.61</v>
      </c>
      <c r="L86" s="2">
        <f t="shared" si="16"/>
        <v>0</v>
      </c>
      <c r="M86" s="2">
        <f t="shared" si="4"/>
        <v>1856.69</v>
      </c>
      <c r="N86" s="2">
        <f t="shared" si="5"/>
        <v>9865644.75</v>
      </c>
    </row>
    <row r="87" spans="1:14" x14ac:dyDescent="0.2">
      <c r="A87" s="5">
        <v>14</v>
      </c>
      <c r="B87" s="3" t="s">
        <v>25</v>
      </c>
      <c r="C87" s="2">
        <f t="shared" ref="C87:L87" si="17">C27</f>
        <v>3621767.11</v>
      </c>
      <c r="D87" s="2">
        <f t="shared" si="17"/>
        <v>851255.71</v>
      </c>
      <c r="E87" s="2">
        <f t="shared" si="17"/>
        <v>123221.56</v>
      </c>
      <c r="F87" s="2">
        <f t="shared" si="17"/>
        <v>28024.75</v>
      </c>
      <c r="G87" s="2">
        <f t="shared" si="17"/>
        <v>29262.36</v>
      </c>
      <c r="H87" s="2">
        <f t="shared" si="17"/>
        <v>49920.800000000003</v>
      </c>
      <c r="I87" s="2">
        <f t="shared" si="17"/>
        <v>9303</v>
      </c>
      <c r="J87" s="2">
        <f t="shared" si="17"/>
        <v>5109.55</v>
      </c>
      <c r="K87" s="2">
        <f t="shared" si="17"/>
        <v>10087.219999999999</v>
      </c>
      <c r="L87" s="2">
        <f t="shared" si="17"/>
        <v>0</v>
      </c>
      <c r="M87" s="2">
        <f t="shared" si="4"/>
        <v>86.51</v>
      </c>
      <c r="N87" s="2">
        <f t="shared" si="5"/>
        <v>4728038.5699999994</v>
      </c>
    </row>
    <row r="88" spans="1:14" x14ac:dyDescent="0.2">
      <c r="A88" s="5">
        <v>15</v>
      </c>
      <c r="B88" s="3" t="s">
        <v>24</v>
      </c>
      <c r="C88" s="2">
        <f t="shared" ref="C88:L88" si="18">C28</f>
        <v>4547084.92</v>
      </c>
      <c r="D88" s="2">
        <f t="shared" si="18"/>
        <v>1185815.19</v>
      </c>
      <c r="E88" s="2">
        <f t="shared" si="18"/>
        <v>95316.45</v>
      </c>
      <c r="F88" s="2">
        <f t="shared" si="18"/>
        <v>85518.7</v>
      </c>
      <c r="G88" s="2">
        <f t="shared" si="18"/>
        <v>92547.95</v>
      </c>
      <c r="H88" s="2">
        <f t="shared" si="18"/>
        <v>138195.38</v>
      </c>
      <c r="I88" s="2">
        <f t="shared" si="18"/>
        <v>504918</v>
      </c>
      <c r="J88" s="2">
        <f t="shared" si="18"/>
        <v>6084.77</v>
      </c>
      <c r="K88" s="2">
        <f t="shared" si="18"/>
        <v>12012.5</v>
      </c>
      <c r="L88" s="2">
        <f t="shared" si="18"/>
        <v>0</v>
      </c>
      <c r="M88" s="2">
        <f t="shared" si="4"/>
        <v>680.61</v>
      </c>
      <c r="N88" s="2">
        <f t="shared" si="5"/>
        <v>6668174.4699999997</v>
      </c>
    </row>
    <row r="89" spans="1:14" x14ac:dyDescent="0.2">
      <c r="A89" s="5">
        <v>16</v>
      </c>
      <c r="B89" s="3" t="s">
        <v>22</v>
      </c>
      <c r="C89" s="2">
        <f t="shared" ref="C89:L89" si="19">C29</f>
        <v>11681345.779999999</v>
      </c>
      <c r="D89" s="2">
        <f t="shared" si="19"/>
        <v>5545426.6500000004</v>
      </c>
      <c r="E89" s="2">
        <f t="shared" si="19"/>
        <v>37094.68</v>
      </c>
      <c r="F89" s="2">
        <f t="shared" si="19"/>
        <v>336109.11</v>
      </c>
      <c r="G89" s="2">
        <f t="shared" si="19"/>
        <v>424030.08999999997</v>
      </c>
      <c r="H89" s="2">
        <f t="shared" si="19"/>
        <v>522950.8</v>
      </c>
      <c r="I89" s="2">
        <f t="shared" si="19"/>
        <v>1017271</v>
      </c>
      <c r="J89" s="2">
        <f t="shared" si="19"/>
        <v>12905.65</v>
      </c>
      <c r="K89" s="2">
        <f t="shared" si="19"/>
        <v>25478.21</v>
      </c>
      <c r="L89" s="2">
        <f t="shared" si="19"/>
        <v>0</v>
      </c>
      <c r="M89" s="2">
        <f t="shared" si="4"/>
        <v>10046.370000000001</v>
      </c>
      <c r="N89" s="2">
        <f t="shared" si="5"/>
        <v>19612658.34</v>
      </c>
    </row>
    <row r="90" spans="1:14" x14ac:dyDescent="0.2">
      <c r="A90" s="5">
        <v>17</v>
      </c>
      <c r="B90" s="3" t="s">
        <v>11</v>
      </c>
      <c r="C90" s="2">
        <f t="shared" ref="C90:L90" si="20">C30</f>
        <v>5580221.2199999997</v>
      </c>
      <c r="D90" s="2">
        <f t="shared" si="20"/>
        <v>1506492.9</v>
      </c>
      <c r="E90" s="2">
        <f t="shared" si="20"/>
        <v>78091.08</v>
      </c>
      <c r="F90" s="2">
        <f t="shared" si="20"/>
        <v>146724.9</v>
      </c>
      <c r="G90" s="2">
        <f t="shared" si="20"/>
        <v>158443.42000000001</v>
      </c>
      <c r="H90" s="2">
        <f t="shared" si="20"/>
        <v>276999.55</v>
      </c>
      <c r="I90" s="2">
        <f t="shared" si="20"/>
        <v>0</v>
      </c>
      <c r="J90" s="2">
        <f t="shared" si="20"/>
        <v>7341.96</v>
      </c>
      <c r="K90" s="2">
        <f t="shared" si="20"/>
        <v>14494.43</v>
      </c>
      <c r="L90" s="2">
        <f t="shared" si="20"/>
        <v>0</v>
      </c>
      <c r="M90" s="2">
        <f t="shared" si="4"/>
        <v>1091.77</v>
      </c>
      <c r="N90" s="2">
        <f t="shared" si="5"/>
        <v>7769901.2299999986</v>
      </c>
    </row>
    <row r="91" spans="1:14" x14ac:dyDescent="0.2">
      <c r="A91" s="5">
        <v>18</v>
      </c>
      <c r="B91" s="3" t="s">
        <v>2</v>
      </c>
      <c r="C91" s="2">
        <f t="shared" ref="C91:L91" si="21">C31</f>
        <v>48842303.810000002</v>
      </c>
      <c r="D91" s="2">
        <f t="shared" si="21"/>
        <v>17936529.760000002</v>
      </c>
      <c r="E91" s="2">
        <f t="shared" si="21"/>
        <v>14184.93</v>
      </c>
      <c r="F91" s="2">
        <f t="shared" si="21"/>
        <v>1351795.85</v>
      </c>
      <c r="G91" s="2">
        <f t="shared" si="21"/>
        <v>6971433.3600000003</v>
      </c>
      <c r="H91" s="2">
        <f t="shared" si="21"/>
        <v>1766709.21</v>
      </c>
      <c r="I91" s="2">
        <f t="shared" si="21"/>
        <v>12769573</v>
      </c>
      <c r="J91" s="2">
        <f t="shared" si="21"/>
        <v>43923.33</v>
      </c>
      <c r="K91" s="2">
        <f t="shared" si="21"/>
        <v>86713.03</v>
      </c>
      <c r="L91" s="2">
        <f t="shared" si="21"/>
        <v>0</v>
      </c>
      <c r="M91" s="2">
        <f t="shared" si="4"/>
        <v>654244.55000000005</v>
      </c>
      <c r="N91" s="2">
        <f t="shared" si="5"/>
        <v>90437410.829999998</v>
      </c>
    </row>
    <row r="92" spans="1:14" x14ac:dyDescent="0.2">
      <c r="A92" s="5">
        <v>19</v>
      </c>
      <c r="B92" s="3" t="s">
        <v>12</v>
      </c>
      <c r="C92" s="2">
        <f t="shared" ref="C92:L92" si="22">C32</f>
        <v>5856965.5700000003</v>
      </c>
      <c r="D92" s="2">
        <f t="shared" si="22"/>
        <v>2095288</v>
      </c>
      <c r="E92" s="2">
        <f t="shared" si="22"/>
        <v>72751.210000000006</v>
      </c>
      <c r="F92" s="2">
        <f t="shared" si="22"/>
        <v>112369.64</v>
      </c>
      <c r="G92" s="2">
        <f t="shared" si="22"/>
        <v>118413.9</v>
      </c>
      <c r="H92" s="2">
        <f t="shared" si="22"/>
        <v>166199.73000000001</v>
      </c>
      <c r="I92" s="2">
        <f t="shared" si="22"/>
        <v>27705</v>
      </c>
      <c r="J92" s="2">
        <f t="shared" si="22"/>
        <v>7423.02</v>
      </c>
      <c r="K92" s="2">
        <f t="shared" si="22"/>
        <v>14654.45</v>
      </c>
      <c r="L92" s="2">
        <f t="shared" si="22"/>
        <v>0</v>
      </c>
      <c r="M92" s="2">
        <f t="shared" si="4"/>
        <v>504.75</v>
      </c>
      <c r="N92" s="2">
        <f t="shared" si="5"/>
        <v>8472275.2699999996</v>
      </c>
    </row>
    <row r="93" spans="1:14" x14ac:dyDescent="0.2">
      <c r="A93" s="5">
        <v>20</v>
      </c>
      <c r="B93" s="3" t="s">
        <v>13</v>
      </c>
      <c r="C93" s="2">
        <f t="shared" ref="C93:L93" si="23">C33</f>
        <v>6192103.5899999999</v>
      </c>
      <c r="D93" s="2">
        <f t="shared" si="23"/>
        <v>1626543</v>
      </c>
      <c r="E93" s="2">
        <f t="shared" si="23"/>
        <v>87048.29</v>
      </c>
      <c r="F93" s="2">
        <f t="shared" si="23"/>
        <v>174710.3</v>
      </c>
      <c r="G93" s="2">
        <f t="shared" si="23"/>
        <v>290053.46999999997</v>
      </c>
      <c r="H93" s="2">
        <f t="shared" si="23"/>
        <v>236819.39</v>
      </c>
      <c r="I93" s="2">
        <f t="shared" si="23"/>
        <v>789646</v>
      </c>
      <c r="J93" s="2">
        <f t="shared" si="23"/>
        <v>10052.65</v>
      </c>
      <c r="K93" s="2">
        <f t="shared" si="23"/>
        <v>19845.87</v>
      </c>
      <c r="L93" s="2">
        <f t="shared" si="23"/>
        <v>0</v>
      </c>
      <c r="M93" s="2">
        <f t="shared" si="4"/>
        <v>13746.67</v>
      </c>
      <c r="N93" s="2">
        <f t="shared" si="5"/>
        <v>9440569.2299999986</v>
      </c>
    </row>
    <row r="94" spans="1:14" x14ac:dyDescent="0.2">
      <c r="A94" s="45" t="s">
        <v>0</v>
      </c>
      <c r="B94" s="46"/>
      <c r="C94" s="15">
        <f>SUM(C74:C93)</f>
        <v>155938852.58000001</v>
      </c>
      <c r="D94" s="15">
        <f t="shared" ref="D94:N94" si="24">SUM(D74:D93)</f>
        <v>49743379</v>
      </c>
      <c r="E94" s="15">
        <f t="shared" si="24"/>
        <v>1878768.4499999995</v>
      </c>
      <c r="F94" s="15">
        <f>SUM(F74:F93)</f>
        <v>3822814.58</v>
      </c>
      <c r="G94" s="15">
        <f>SUM(G74:G93)</f>
        <v>12239590.510000002</v>
      </c>
      <c r="H94" s="15">
        <f>SUM(H74:H93)</f>
        <v>6087902.1799999988</v>
      </c>
      <c r="I94" s="15">
        <f t="shared" si="24"/>
        <v>19489929</v>
      </c>
      <c r="J94" s="15">
        <f t="shared" si="24"/>
        <v>199839.14999999997</v>
      </c>
      <c r="K94" s="15">
        <f t="shared" si="24"/>
        <v>394520.62999999995</v>
      </c>
      <c r="L94" s="15">
        <f t="shared" si="24"/>
        <v>0</v>
      </c>
      <c r="M94" s="15">
        <f t="shared" si="24"/>
        <v>981391.95000000007</v>
      </c>
      <c r="N94" s="15">
        <f t="shared" si="24"/>
        <v>250776988.02999997</v>
      </c>
    </row>
  </sheetData>
  <mergeCells count="44">
    <mergeCell ref="K71:K73"/>
    <mergeCell ref="L71:L73"/>
    <mergeCell ref="M71:M73"/>
    <mergeCell ref="N71:N73"/>
    <mergeCell ref="A94:B94"/>
    <mergeCell ref="F71:F73"/>
    <mergeCell ref="G71:G73"/>
    <mergeCell ref="H71:H73"/>
    <mergeCell ref="I71:I73"/>
    <mergeCell ref="J71:J73"/>
    <mergeCell ref="A71:A73"/>
    <mergeCell ref="B71:B73"/>
    <mergeCell ref="C71:C73"/>
    <mergeCell ref="D71:D73"/>
    <mergeCell ref="E71:E73"/>
    <mergeCell ref="A65:B65"/>
    <mergeCell ref="A37:C40"/>
    <mergeCell ref="A69:N69"/>
    <mergeCell ref="A68:N68"/>
    <mergeCell ref="A9:M9"/>
    <mergeCell ref="A34:B34"/>
    <mergeCell ref="A11:A13"/>
    <mergeCell ref="A42:A44"/>
    <mergeCell ref="B42:B44"/>
    <mergeCell ref="C42:C44"/>
    <mergeCell ref="D42:D44"/>
    <mergeCell ref="E42:E44"/>
    <mergeCell ref="F42:F44"/>
    <mergeCell ref="A3:M3"/>
    <mergeCell ref="A4:M4"/>
    <mergeCell ref="A5:M5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L11:L13"/>
    <mergeCell ref="M11:M13"/>
    <mergeCell ref="H11:H13"/>
    <mergeCell ref="A7:M7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2020-05-12T20:48:10Z</dcterms:modified>
</cp:coreProperties>
</file>